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025"/>
  <workbookPr codeName="ThisWorkbook" defaultThemeVersion="124226" filterPrivacy="1"/>
  <xr:revisionPtr xr6:coauthVersionLast="47" xr6:coauthVersionMax="47" documentId="13_ncr:1_{9037EA57-0A1F-45D5-A63E-BDAF77D40358}" revIDLastSave="0" xr10:uidLastSave="{00000000-0000-0000-0000-000000000000}"/>
  <workbookProtection lockStructure="1" workbookAlgorithmName="SHA-512" workbookHashValue="VYQrUpayGugkYbrnqIDG6M4/1Q54S5Fn4IfPhrURaxY7kQdnD7meBydrHeejYAxG11agYjLM3qry7Dmjqbs8uQ==" workbookSaltValue="glDBeHR/4jraklk/pUEQFw==" workbookSpinCount="100000"/>
  <bookViews>
    <workbookView xr2:uid="{00000000-000D-0000-FFFF-FFFF00000000}" windowHeight="15720" windowWidth="29040" xWindow="30" yWindow="-16320"/>
  </bookViews>
  <sheets>
    <sheet r:id="rId1" name="P1" sheetId="4"/>
    <sheet r:id="rId2" name="P2" sheetId="5"/>
    <sheet r:id="rId3" name="P3" sheetId="10"/>
    <sheet r:id="rId4" name="P4" sheetId="12"/>
    <sheet r:id="rId5" name="P5" sheetId="39"/>
    <sheet r:id="rId6" name="P6" sheetId="40"/>
    <sheet r:id="rId7" name="P7" sheetId="41"/>
    <sheet r:id="rId8" name="P8" sheetId="42"/>
    <sheet r:id="rId9" name="P9" sheetId="43"/>
    <sheet r:id="rId10" name="P10" sheetId="44"/>
    <sheet r:id="rId11" name="P11" sheetId="45"/>
    <sheet r:id="rId12" name="P12" sheetId="46"/>
    <sheet r:id="rId13" name="P13" sheetId="47"/>
    <sheet r:id="rId14" name="P14" sheetId="48"/>
    <sheet r:id="rId15" name="P15" sheetId="49"/>
    <sheet r:id="rId16" name="P16" sheetId="50"/>
    <sheet r:id="rId17" name="P17" sheetId="51"/>
    <sheet r:id="rId18" name="P18" sheetId="52"/>
    <sheet r:id="rId19" name="P19" sheetId="53"/>
    <sheet r:id="rId20" name="P20" sheetId="54"/>
    <sheet r:id="rId21" name="P21" sheetId="55"/>
    <sheet r:id="rId22" name="P22" sheetId="56"/>
    <sheet r:id="rId23" name="P23" sheetId="57"/>
    <sheet r:id="rId24" name="P24" sheetId="58"/>
    <sheet r:id="rId25" name="P25" sheetId="59"/>
    <sheet r:id="rId26" name="P26" sheetId="60"/>
    <sheet r:id="rId27" name="P27" sheetId="61"/>
    <sheet r:id="rId28" name="P28" sheetId="62"/>
    <sheet r:id="rId29" name="P29" sheetId="63"/>
    <sheet r:id="rId30" name="P30" sheetId="64"/>
    <sheet r:id="rId31" name="P31" sheetId="65"/>
    <sheet r:id="rId32" name="③グラフ用データ " sheetId="11" state="hidden"/>
  </sheets>
  <definedNames>
    <definedName localSheetId="31" name="_xlnm.Print_Area">'③グラフ用データ '!$A$1:$J$108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0" i="11" l="1"/>
  <c r="B110" i="11"/>
  <c r="D110" i="11" s="1"/>
  <c r="E108" i="11"/>
  <c r="D108" i="11"/>
  <c r="E68" i="11"/>
  <c r="D68" i="11"/>
  <c r="J28" i="11"/>
  <c r="H28" i="11"/>
  <c r="G23" i="11"/>
  <c r="H22" i="11" s="1"/>
  <c r="I22" i="11"/>
  <c r="G22" i="11"/>
  <c r="I21" i="11"/>
  <c r="G21" i="11"/>
  <c r="H21" i="11" s="1"/>
  <c r="I20" i="11"/>
  <c r="G20" i="11"/>
  <c r="H20" i="11" s="1"/>
  <c r="E18" i="11"/>
  <c r="D18" i="11"/>
  <c r="G12" i="11"/>
  <c r="G11" i="11"/>
  <c r="G10" i="11"/>
  <c r="G9" i="11"/>
  <c r="G8" i="11"/>
  <c r="G7" i="11"/>
  <c r="G6" i="11"/>
  <c r="G5" i="11"/>
  <c r="G4" i="11"/>
  <c r="H23" i="11" l="1"/>
  <c r="G13" i="11"/>
  <c r="H8" i="11"/>
  <c r="I23" i="11"/>
  <c r="J21" i="11" s="1"/>
  <c r="H9" i="11"/>
  <c r="H4" i="11"/>
  <c r="J22" i="11" l="1"/>
  <c r="M6" i="11"/>
  <c r="H13" i="11"/>
  <c r="M12" i="11"/>
  <c r="H12" i="11"/>
  <c r="M9" i="11"/>
  <c r="M5" i="11"/>
  <c r="M4" i="11"/>
  <c r="J20" i="11"/>
  <c r="J23" i="11" s="1"/>
  <c r="M11" i="11"/>
  <c r="H10" i="11"/>
  <c r="H7" i="11"/>
  <c r="M8" i="11"/>
  <c r="H11" i="11"/>
  <c r="M7" i="11"/>
  <c r="M10" i="11"/>
  <c r="H6" i="11"/>
  <c r="H5" i="11"/>
  <c r="M13" i="11" l="1"/>
</calcChain>
</file>

<file path=xl/sharedStrings.xml><?xml version="1.0" encoding="utf-8"?>
<sst xmlns="http://schemas.openxmlformats.org/spreadsheetml/2006/main" count="1894" uniqueCount="621">
  <si>
    <t>総数(Ａ)</t>
  </si>
  <si>
    <t>女</t>
  </si>
  <si>
    <t>千代田区</t>
  </si>
  <si>
    <t>世田谷区</t>
  </si>
  <si>
    <t>１．人口</t>
    <phoneticPr fontId="2"/>
  </si>
  <si>
    <t>未定地域</t>
    <rPh sb="0" eb="2">
      <t>ミテイ</t>
    </rPh>
    <rPh sb="2" eb="4">
      <t>チイキ</t>
    </rPh>
    <phoneticPr fontId="2"/>
  </si>
  <si>
    <t>① 東京都の世帯と人口</t>
    <phoneticPr fontId="2"/>
  </si>
  <si>
    <t>企画課</t>
    <rPh sb="0" eb="2">
      <t>キカク</t>
    </rPh>
    <rPh sb="2" eb="3">
      <t>カ</t>
    </rPh>
    <phoneticPr fontId="2"/>
  </si>
  <si>
    <t>外国人人口（人）(Ｂ)</t>
    <phoneticPr fontId="2"/>
  </si>
  <si>
    <t>日本人人口（人）</t>
    <rPh sb="0" eb="3">
      <t>ニホンジン</t>
    </rPh>
    <rPh sb="6" eb="7">
      <t>ニン</t>
    </rPh>
    <phoneticPr fontId="2"/>
  </si>
  <si>
    <t>総人口
(Ａ＋Ｂ)（人）</t>
    <rPh sb="0" eb="1">
      <t>ソウ</t>
    </rPh>
    <rPh sb="1" eb="3">
      <t>ジンコウ</t>
    </rPh>
    <rPh sb="10" eb="11">
      <t>ニン</t>
    </rPh>
    <phoneticPr fontId="2"/>
  </si>
  <si>
    <t>男</t>
    <phoneticPr fontId="2"/>
  </si>
  <si>
    <t>　　　なお、国土地理院による計測方法の変更により、行政面積が変更（平成27年3月6日公表）。</t>
    <rPh sb="6" eb="8">
      <t>コクド</t>
    </rPh>
    <rPh sb="8" eb="10">
      <t>チリ</t>
    </rPh>
    <rPh sb="10" eb="11">
      <t>イン</t>
    </rPh>
    <rPh sb="14" eb="16">
      <t>ケイソク</t>
    </rPh>
    <rPh sb="16" eb="18">
      <t>ホウホウ</t>
    </rPh>
    <rPh sb="19" eb="21">
      <t>ヘンコウ</t>
    </rPh>
    <rPh sb="25" eb="27">
      <t>ギョウセイ</t>
    </rPh>
    <rPh sb="27" eb="29">
      <t>メンセキ</t>
    </rPh>
    <rPh sb="30" eb="32">
      <t>ヘンコウ</t>
    </rPh>
    <rPh sb="33" eb="35">
      <t>ヘイセイ</t>
    </rPh>
    <rPh sb="37" eb="38">
      <t>ネン</t>
    </rPh>
    <rPh sb="39" eb="40">
      <t>ガツ</t>
    </rPh>
    <rPh sb="41" eb="42">
      <t>ニチ</t>
    </rPh>
    <rPh sb="42" eb="44">
      <t>コウヒョウ</t>
    </rPh>
    <phoneticPr fontId="2"/>
  </si>
  <si>
    <t>人口密度
(人/k㎡)</t>
    <phoneticPr fontId="2"/>
  </si>
  <si>
    <t xml:space="preserve">地域
</t>
    <phoneticPr fontId="2"/>
  </si>
  <si>
    <t>北区</t>
    <phoneticPr fontId="2"/>
  </si>
  <si>
    <t>総数</t>
    <phoneticPr fontId="2"/>
  </si>
  <si>
    <t>区部</t>
    <phoneticPr fontId="2"/>
  </si>
  <si>
    <t>市部</t>
    <phoneticPr fontId="2"/>
  </si>
  <si>
    <t>郡部</t>
    <phoneticPr fontId="2"/>
  </si>
  <si>
    <t>島部</t>
    <phoneticPr fontId="2"/>
  </si>
  <si>
    <t>中央区</t>
    <phoneticPr fontId="2"/>
  </si>
  <si>
    <t>港区</t>
    <phoneticPr fontId="2"/>
  </si>
  <si>
    <t>新宿区</t>
    <phoneticPr fontId="2"/>
  </si>
  <si>
    <t>文京区</t>
    <phoneticPr fontId="2"/>
  </si>
  <si>
    <t>台東区</t>
    <phoneticPr fontId="2"/>
  </si>
  <si>
    <t>墨田区</t>
    <phoneticPr fontId="2"/>
  </si>
  <si>
    <t>江東区</t>
    <phoneticPr fontId="2"/>
  </si>
  <si>
    <t>品川区</t>
    <phoneticPr fontId="2"/>
  </si>
  <si>
    <t>目黒区</t>
    <phoneticPr fontId="2"/>
  </si>
  <si>
    <t>大田区</t>
    <phoneticPr fontId="2"/>
  </si>
  <si>
    <t>渋谷区</t>
    <phoneticPr fontId="2"/>
  </si>
  <si>
    <t>中野区</t>
    <phoneticPr fontId="2"/>
  </si>
  <si>
    <t>杉並区</t>
    <phoneticPr fontId="2"/>
  </si>
  <si>
    <t>豊島区</t>
    <phoneticPr fontId="2"/>
  </si>
  <si>
    <t>荒川区</t>
    <phoneticPr fontId="2"/>
  </si>
  <si>
    <t>板橋区</t>
    <phoneticPr fontId="2"/>
  </si>
  <si>
    <t>練馬区</t>
    <phoneticPr fontId="2"/>
  </si>
  <si>
    <t>足立区</t>
    <phoneticPr fontId="2"/>
  </si>
  <si>
    <t>葛飾区</t>
    <phoneticPr fontId="2"/>
  </si>
  <si>
    <t>江戸川区</t>
    <phoneticPr fontId="2"/>
  </si>
  <si>
    <t>区部計</t>
    <phoneticPr fontId="2"/>
  </si>
  <si>
    <t>世帯数</t>
    <phoneticPr fontId="2"/>
  </si>
  <si>
    <t>住民基本台帳</t>
    <phoneticPr fontId="2"/>
  </si>
  <si>
    <t>（１） 住民基本台帳人口</t>
    <phoneticPr fontId="2"/>
  </si>
  <si>
    <t>　　　新海面処分場2.36ｋ㎡）を含む。</t>
    <phoneticPr fontId="2"/>
  </si>
  <si>
    <t>※３　行政面積の区部計には、未定地域4.68ｋ㎡（荒川河口部1.12ｋ㎡、中央防波堤外側埋立地1.20ｋ㎡、</t>
    <rPh sb="25" eb="27">
      <t>アラカワ</t>
    </rPh>
    <rPh sb="27" eb="30">
      <t>カコウブ</t>
    </rPh>
    <rPh sb="37" eb="39">
      <t>チュウオウ</t>
    </rPh>
    <rPh sb="39" eb="42">
      <t>ボウハテイ</t>
    </rPh>
    <rPh sb="42" eb="44">
      <t>ソトガワ</t>
    </rPh>
    <rPh sb="44" eb="47">
      <t>ウメタテチ</t>
    </rPh>
    <phoneticPr fontId="2"/>
  </si>
  <si>
    <t>※１　東京都「住民基本台帳による世帯と人口」より作成。令和7年1月1日現在</t>
    <rPh sb="3" eb="6">
      <t>トウキョウト</t>
    </rPh>
    <rPh sb="7" eb="9">
      <t>ジュウミン</t>
    </rPh>
    <rPh sb="9" eb="11">
      <t>キホン</t>
    </rPh>
    <rPh sb="11" eb="13">
      <t>ダイチョウ</t>
    </rPh>
    <rPh sb="16" eb="18">
      <t>セタイ</t>
    </rPh>
    <rPh sb="19" eb="21">
      <t>ジンコウ</t>
    </rPh>
    <rPh sb="24" eb="26">
      <t>サクセイ</t>
    </rPh>
    <rPh sb="27" eb="29">
      <t>レイワ</t>
    </rPh>
    <phoneticPr fontId="2"/>
  </si>
  <si>
    <t>※２　行政面積は国土地理院「全国都道府県市区町村別面積調」より作成。令和7年1月1日時点</t>
    <rPh sb="8" eb="10">
      <t>コクド</t>
    </rPh>
    <rPh sb="10" eb="12">
      <t>チリ</t>
    </rPh>
    <rPh sb="12" eb="13">
      <t>イン</t>
    </rPh>
    <rPh sb="14" eb="16">
      <t>ゼンコク</t>
    </rPh>
    <rPh sb="16" eb="20">
      <t>トドウフケン</t>
    </rPh>
    <rPh sb="20" eb="22">
      <t>シク</t>
    </rPh>
    <rPh sb="22" eb="24">
      <t>チョウソン</t>
    </rPh>
    <rPh sb="24" eb="25">
      <t>ベツ</t>
    </rPh>
    <rPh sb="25" eb="27">
      <t>メンセキ</t>
    </rPh>
    <rPh sb="27" eb="28">
      <t>シラ</t>
    </rPh>
    <rPh sb="31" eb="33">
      <t>サクセイ</t>
    </rPh>
    <rPh sb="42" eb="44">
      <t>ジテン</t>
    </rPh>
    <phoneticPr fontId="2"/>
  </si>
  <si>
    <t>行政面積
(k㎡)</t>
    <phoneticPr fontId="2"/>
  </si>
  <si>
    <t>② 年齢別人口</t>
    <phoneticPr fontId="2"/>
  </si>
  <si>
    <t>（単位：人）</t>
    <phoneticPr fontId="2"/>
  </si>
  <si>
    <t>年齢</t>
    <phoneticPr fontId="2"/>
  </si>
  <si>
    <t>男</t>
  </si>
  <si>
    <t>0歳</t>
    <phoneticPr fontId="2"/>
  </si>
  <si>
    <t>55歳</t>
    <phoneticPr fontId="2"/>
  </si>
  <si>
    <t>０～４歳</t>
  </si>
  <si>
    <t>５５～５９歳</t>
  </si>
  <si>
    <t>５～９歳</t>
  </si>
  <si>
    <t>６０～６４歳</t>
  </si>
  <si>
    <t>１０～１４歳</t>
  </si>
  <si>
    <t>６５～６９歳</t>
  </si>
  <si>
    <t>１５～１９歳</t>
  </si>
  <si>
    <t>７０～７４歳</t>
  </si>
  <si>
    <t>２０～２４歳</t>
  </si>
  <si>
    <t>７５～７９歳</t>
  </si>
  <si>
    <t>２５～２９歳</t>
  </si>
  <si>
    <t>８０～８４歳</t>
  </si>
  <si>
    <t>３０～３４歳</t>
  </si>
  <si>
    <t>８５～８９歳</t>
  </si>
  <si>
    <t>３５～３９歳</t>
  </si>
  <si>
    <t>９０～９４歳</t>
  </si>
  <si>
    <t>４０～４４歳</t>
  </si>
  <si>
    <t>９５～９９歳</t>
    <rPh sb="5" eb="6">
      <t>サイ</t>
    </rPh>
    <phoneticPr fontId="2"/>
  </si>
  <si>
    <t>104歳以上</t>
    <rPh sb="3" eb="4">
      <t>サイ</t>
    </rPh>
    <rPh sb="4" eb="6">
      <t>イジョウ</t>
    </rPh>
    <phoneticPr fontId="2"/>
  </si>
  <si>
    <t>４５～４９歳</t>
  </si>
  <si>
    <t>１００歳以上</t>
    <phoneticPr fontId="2"/>
  </si>
  <si>
    <t>合計</t>
    <phoneticPr fontId="2"/>
  </si>
  <si>
    <t>５０～５４歳</t>
  </si>
  <si>
    <t>※１　令和7年1月1日現在（外国人人口を含む）</t>
    <rPh sb="3" eb="5">
      <t>レイワ</t>
    </rPh>
    <rPh sb="6" eb="7">
      <t>ネン</t>
    </rPh>
    <rPh sb="7" eb="8">
      <t>ヘイネン</t>
    </rPh>
    <rPh sb="8" eb="9">
      <t>ガツ</t>
    </rPh>
    <rPh sb="10" eb="11">
      <t>ニチ</t>
    </rPh>
    <rPh sb="11" eb="13">
      <t>ゲンザイ</t>
    </rPh>
    <rPh sb="14" eb="16">
      <t>ガイコク</t>
    </rPh>
    <rPh sb="16" eb="17">
      <t>ジン</t>
    </rPh>
    <rPh sb="17" eb="19">
      <t>ジンコウ</t>
    </rPh>
    <rPh sb="20" eb="21">
      <t>フク</t>
    </rPh>
    <phoneticPr fontId="2"/>
  </si>
  <si>
    <t>企画課</t>
    <phoneticPr fontId="2"/>
  </si>
  <si>
    <t>※２　北区「人口統計表」より作成。</t>
    <rPh sb="3" eb="5">
      <t>キタク</t>
    </rPh>
    <rPh sb="6" eb="8">
      <t>ジンコウ</t>
    </rPh>
    <rPh sb="8" eb="11">
      <t>トウケイヒョウ</t>
    </rPh>
    <phoneticPr fontId="2"/>
  </si>
  <si>
    <t>③ 人口構成</t>
    <rPh sb="2" eb="3">
      <t>ジン</t>
    </rPh>
    <rPh sb="3" eb="4">
      <t>グチ</t>
    </rPh>
    <rPh sb="4" eb="6">
      <t>コウセイ</t>
    </rPh>
    <phoneticPr fontId="2"/>
  </si>
  <si>
    <t>総　人　口　　３６２，０８９人</t>
    <rPh sb="0" eb="1">
      <t>フサ</t>
    </rPh>
    <rPh sb="2" eb="3">
      <t>ジン</t>
    </rPh>
    <rPh sb="4" eb="5">
      <t>クチ</t>
    </rPh>
    <rPh sb="14" eb="15">
      <t>ジン</t>
    </rPh>
    <phoneticPr fontId="2"/>
  </si>
  <si>
    <t>令和7年1月1日現在（外国人人口を含む）</t>
    <rPh sb="0" eb="2">
      <t>レイワ</t>
    </rPh>
    <rPh sb="3" eb="4">
      <t>ネン</t>
    </rPh>
    <rPh sb="4" eb="5">
      <t>ヘイネン</t>
    </rPh>
    <rPh sb="5" eb="6">
      <t>ガツ</t>
    </rPh>
    <rPh sb="7" eb="8">
      <t>ニチ</t>
    </rPh>
    <rPh sb="8" eb="10">
      <t>ゲンザイ</t>
    </rPh>
    <rPh sb="11" eb="16">
      <t>ガイコクジンジンコウ</t>
    </rPh>
    <rPh sb="17" eb="18">
      <t>フク</t>
    </rPh>
    <phoneticPr fontId="2"/>
  </si>
  <si>
    <t>男179,986人</t>
    <rPh sb="0" eb="1">
      <t>オトコ</t>
    </rPh>
    <rPh sb="8" eb="9">
      <t>ニン</t>
    </rPh>
    <phoneticPr fontId="2"/>
  </si>
  <si>
    <t>女182,103人</t>
    <rPh sb="0" eb="1">
      <t>オンナ</t>
    </rPh>
    <rPh sb="8" eb="9">
      <t>ニン</t>
    </rPh>
    <phoneticPr fontId="2"/>
  </si>
  <si>
    <t>※　北区「人口統計表」より作成。</t>
    <phoneticPr fontId="2"/>
  </si>
  <si>
    <t>棒グラフ用データ</t>
  </si>
  <si>
    <t>円グラフ用データ</t>
  </si>
  <si>
    <t>年齢</t>
  </si>
  <si>
    <t>区分</t>
  </si>
  <si>
    <t>人口</t>
  </si>
  <si>
    <t>0～9歳</t>
    <phoneticPr fontId="2"/>
  </si>
  <si>
    <t>10～19歳</t>
  </si>
  <si>
    <t>20～29歳</t>
  </si>
  <si>
    <t>30～39歳</t>
  </si>
  <si>
    <t>40～49歳</t>
  </si>
  <si>
    <t>50～59歳</t>
  </si>
  <si>
    <t>60～69歳</t>
  </si>
  <si>
    <t>70～79歳</t>
  </si>
  <si>
    <t>80歳以上</t>
    <phoneticPr fontId="2"/>
  </si>
  <si>
    <t>合計</t>
  </si>
  <si>
    <t>男</t>
    <rPh sb="0" eb="1">
      <t>オトコ</t>
    </rPh>
    <phoneticPr fontId="2"/>
  </si>
  <si>
    <t>％</t>
    <phoneticPr fontId="2"/>
  </si>
  <si>
    <t>女</t>
    <rPh sb="0" eb="1">
      <t>オンナ</t>
    </rPh>
    <phoneticPr fontId="2"/>
  </si>
  <si>
    <t>0～14</t>
    <phoneticPr fontId="2"/>
  </si>
  <si>
    <t>15～64</t>
    <phoneticPr fontId="2"/>
  </si>
  <si>
    <t>65～</t>
    <phoneticPr fontId="2"/>
  </si>
  <si>
    <t>合計</t>
    <rPh sb="0" eb="2">
      <t>ゴウケイ</t>
    </rPh>
    <phoneticPr fontId="2"/>
  </si>
  <si>
    <t>不詳</t>
    <rPh sb="0" eb="2">
      <t>フショウ</t>
    </rPh>
    <phoneticPr fontId="2"/>
  </si>
  <si>
    <t>104～</t>
  </si>
  <si>
    <t>④ 地域振興室管轄別世帯・人口</t>
    <rPh sb="2" eb="4">
      <t>チイキ</t>
    </rPh>
    <rPh sb="4" eb="6">
      <t>シンコウ</t>
    </rPh>
    <rPh sb="6" eb="7">
      <t>シツ</t>
    </rPh>
    <rPh sb="7" eb="9">
      <t>カンカツ</t>
    </rPh>
    <rPh sb="9" eb="10">
      <t>ベツ</t>
    </rPh>
    <rPh sb="10" eb="12">
      <t>セタイ</t>
    </rPh>
    <rPh sb="13" eb="15">
      <t>ジンコウ</t>
    </rPh>
    <phoneticPr fontId="2"/>
  </si>
  <si>
    <t xml:space="preserve">               区分
地域振興室</t>
    <rPh sb="15" eb="17">
      <t>クブン</t>
    </rPh>
    <rPh sb="18" eb="20">
      <t>チイキ</t>
    </rPh>
    <rPh sb="20" eb="22">
      <t>シンコウ</t>
    </rPh>
    <rPh sb="22" eb="23">
      <t>シツ</t>
    </rPh>
    <phoneticPr fontId="2"/>
  </si>
  <si>
    <t>世帯数（世帯）</t>
    <rPh sb="0" eb="3">
      <t>セタイスウ</t>
    </rPh>
    <rPh sb="4" eb="6">
      <t>セタイ</t>
    </rPh>
    <phoneticPr fontId="2"/>
  </si>
  <si>
    <t>人口</t>
    <rPh sb="0" eb="2">
      <t>ジンコウ</t>
    </rPh>
    <phoneticPr fontId="2"/>
  </si>
  <si>
    <t>管轄区域</t>
    <rPh sb="0" eb="2">
      <t>カンカツ</t>
    </rPh>
    <rPh sb="2" eb="4">
      <t>クイキ</t>
    </rPh>
    <phoneticPr fontId="2"/>
  </si>
  <si>
    <t>男（人）</t>
    <rPh sb="0" eb="1">
      <t>オトコ</t>
    </rPh>
    <rPh sb="2" eb="3">
      <t>ニン</t>
    </rPh>
    <phoneticPr fontId="2"/>
  </si>
  <si>
    <t>女（人）</t>
    <rPh sb="0" eb="1">
      <t>オンナ</t>
    </rPh>
    <rPh sb="2" eb="3">
      <t>ニン</t>
    </rPh>
    <phoneticPr fontId="2"/>
  </si>
  <si>
    <t>計（人）</t>
    <rPh sb="0" eb="1">
      <t>ケイ</t>
    </rPh>
    <rPh sb="2" eb="3">
      <t>ニン</t>
    </rPh>
    <phoneticPr fontId="2"/>
  </si>
  <si>
    <t>十条台地域振興室</t>
    <rPh sb="0" eb="2">
      <t>ジュウジョウ</t>
    </rPh>
    <rPh sb="2" eb="3">
      <t>ダイ</t>
    </rPh>
    <rPh sb="3" eb="5">
      <t>チイキ</t>
    </rPh>
    <rPh sb="5" eb="7">
      <t>シンコウ</t>
    </rPh>
    <rPh sb="7" eb="8">
      <t>シツ</t>
    </rPh>
    <phoneticPr fontId="2"/>
  </si>
  <si>
    <t>中十条 1～4丁目、岸町 1～2丁目、十条台 1丁目、
王子本町 1～3丁目、上十条 1丁目</t>
    <rPh sb="0" eb="1">
      <t>ナカ</t>
    </rPh>
    <rPh sb="1" eb="3">
      <t>ジュウジョウ</t>
    </rPh>
    <rPh sb="7" eb="9">
      <t>チョウメ</t>
    </rPh>
    <rPh sb="10" eb="11">
      <t>キシ</t>
    </rPh>
    <rPh sb="11" eb="12">
      <t>マチ</t>
    </rPh>
    <rPh sb="16" eb="18">
      <t>チョウメ</t>
    </rPh>
    <rPh sb="19" eb="21">
      <t>ジュウジョウ</t>
    </rPh>
    <rPh sb="21" eb="22">
      <t>ダイ</t>
    </rPh>
    <rPh sb="24" eb="26">
      <t>チョウメ</t>
    </rPh>
    <rPh sb="28" eb="30">
      <t>オウジ</t>
    </rPh>
    <rPh sb="30" eb="32">
      <t>ホンマチ</t>
    </rPh>
    <rPh sb="36" eb="38">
      <t>チョウメ</t>
    </rPh>
    <rPh sb="39" eb="40">
      <t>ウエ</t>
    </rPh>
    <rPh sb="40" eb="42">
      <t>ジュウジョウ</t>
    </rPh>
    <rPh sb="44" eb="46">
      <t>チョウメ</t>
    </rPh>
    <phoneticPr fontId="2"/>
  </si>
  <si>
    <t>王子地域振興室</t>
    <rPh sb="0" eb="2">
      <t>オウジ</t>
    </rPh>
    <rPh sb="2" eb="4">
      <t>チイキ</t>
    </rPh>
    <rPh sb="4" eb="6">
      <t>シンコウ</t>
    </rPh>
    <rPh sb="6" eb="7">
      <t>シツ</t>
    </rPh>
    <phoneticPr fontId="2"/>
  </si>
  <si>
    <t>王子 1～6丁目、豊島 1丁目</t>
    <rPh sb="0" eb="2">
      <t>オウジ</t>
    </rPh>
    <rPh sb="6" eb="8">
      <t>チョウメ</t>
    </rPh>
    <rPh sb="9" eb="11">
      <t>トシマ</t>
    </rPh>
    <rPh sb="13" eb="15">
      <t>チョウメ</t>
    </rPh>
    <phoneticPr fontId="2"/>
  </si>
  <si>
    <t>豊島地域振興室</t>
    <rPh sb="0" eb="2">
      <t>トヨジマ</t>
    </rPh>
    <rPh sb="2" eb="4">
      <t>チイキ</t>
    </rPh>
    <rPh sb="4" eb="6">
      <t>シンコウ</t>
    </rPh>
    <rPh sb="6" eb="7">
      <t>シツ</t>
    </rPh>
    <phoneticPr fontId="2"/>
  </si>
  <si>
    <t>豊島 2～8丁目</t>
    <rPh sb="0" eb="2">
      <t>トシマ</t>
    </rPh>
    <rPh sb="6" eb="8">
      <t>チョウメ</t>
    </rPh>
    <phoneticPr fontId="2"/>
  </si>
  <si>
    <t>十条地域振興室</t>
    <rPh sb="0" eb="1">
      <t>ジュウ</t>
    </rPh>
    <rPh sb="1" eb="2">
      <t>ジョウ</t>
    </rPh>
    <rPh sb="2" eb="4">
      <t>チイキ</t>
    </rPh>
    <rPh sb="4" eb="6">
      <t>シンコウ</t>
    </rPh>
    <rPh sb="6" eb="7">
      <t>シツ</t>
    </rPh>
    <phoneticPr fontId="2"/>
  </si>
  <si>
    <t>上十条 2～5丁目、十条仲原 1～4丁目、十条台 2丁目</t>
    <rPh sb="0" eb="1">
      <t>ウエ</t>
    </rPh>
    <rPh sb="1" eb="3">
      <t>ジュウジョウ</t>
    </rPh>
    <rPh sb="7" eb="9">
      <t>チョウメ</t>
    </rPh>
    <rPh sb="10" eb="12">
      <t>ジュウジョウ</t>
    </rPh>
    <rPh sb="12" eb="14">
      <t>ナカハラ</t>
    </rPh>
    <rPh sb="18" eb="20">
      <t>チョウメ</t>
    </rPh>
    <rPh sb="21" eb="23">
      <t>ジュウジョウ</t>
    </rPh>
    <rPh sb="23" eb="24">
      <t>ダイ</t>
    </rPh>
    <rPh sb="26" eb="28">
      <t>チョウメ</t>
    </rPh>
    <phoneticPr fontId="2"/>
  </si>
  <si>
    <t>神谷地域振興室</t>
    <rPh sb="0" eb="2">
      <t>カミヤ</t>
    </rPh>
    <rPh sb="2" eb="4">
      <t>チイキ</t>
    </rPh>
    <rPh sb="4" eb="6">
      <t>シンコウ</t>
    </rPh>
    <rPh sb="6" eb="7">
      <t>シツ</t>
    </rPh>
    <phoneticPr fontId="2"/>
  </si>
  <si>
    <t>神谷 1～3丁目</t>
    <rPh sb="0" eb="2">
      <t>カミヤ</t>
    </rPh>
    <rPh sb="6" eb="8">
      <t>チョウメ</t>
    </rPh>
    <phoneticPr fontId="2"/>
  </si>
  <si>
    <t>赤羽西地域振興室</t>
    <rPh sb="0" eb="2">
      <t>アカバネ</t>
    </rPh>
    <rPh sb="2" eb="3">
      <t>ニシ</t>
    </rPh>
    <rPh sb="3" eb="5">
      <t>チイキ</t>
    </rPh>
    <rPh sb="5" eb="7">
      <t>シンコウ</t>
    </rPh>
    <rPh sb="7" eb="8">
      <t>シツ</t>
    </rPh>
    <phoneticPr fontId="2"/>
  </si>
  <si>
    <t>赤羽西 1～6丁目(赤羽地域振興室の管轄区域、5丁目 3～15を除く)、西が丘 1～3丁目</t>
    <rPh sb="0" eb="2">
      <t>アカバネ</t>
    </rPh>
    <rPh sb="2" eb="3">
      <t>ニシ</t>
    </rPh>
    <rPh sb="7" eb="9">
      <t>チョウメ</t>
    </rPh>
    <rPh sb="10" eb="17">
      <t>アカバネチイキシンコウシツ</t>
    </rPh>
    <rPh sb="18" eb="22">
      <t>カンカツクイキ</t>
    </rPh>
    <rPh sb="24" eb="26">
      <t>チョウメ</t>
    </rPh>
    <rPh sb="32" eb="33">
      <t>ノゾ</t>
    </rPh>
    <rPh sb="36" eb="37">
      <t>ニシ</t>
    </rPh>
    <rPh sb="38" eb="39">
      <t>オカ</t>
    </rPh>
    <rPh sb="43" eb="45">
      <t>チョウメ</t>
    </rPh>
    <phoneticPr fontId="2"/>
  </si>
  <si>
    <t>志茂地域振興室</t>
    <rPh sb="0" eb="1">
      <t>ココロザシ</t>
    </rPh>
    <rPh sb="1" eb="2">
      <t>シゲル</t>
    </rPh>
    <rPh sb="2" eb="4">
      <t>チイキ</t>
    </rPh>
    <rPh sb="4" eb="6">
      <t>シンコウ</t>
    </rPh>
    <rPh sb="6" eb="7">
      <t>シツ</t>
    </rPh>
    <phoneticPr fontId="2"/>
  </si>
  <si>
    <t>志茂 1～5丁目</t>
    <rPh sb="0" eb="1">
      <t>ココロザシ</t>
    </rPh>
    <rPh sb="1" eb="2">
      <t>シゲル</t>
    </rPh>
    <rPh sb="6" eb="8">
      <t>チョウメ</t>
    </rPh>
    <phoneticPr fontId="2"/>
  </si>
  <si>
    <t>赤羽地域振興室</t>
    <rPh sb="0" eb="2">
      <t>アカバネ</t>
    </rPh>
    <rPh sb="2" eb="4">
      <t>チイキ</t>
    </rPh>
    <rPh sb="4" eb="6">
      <t>シンコウ</t>
    </rPh>
    <rPh sb="6" eb="7">
      <t>シツ</t>
    </rPh>
    <phoneticPr fontId="2"/>
  </si>
  <si>
    <r>
      <t>岩淵町、赤羽 1～2丁目、赤羽南 1～2丁目、
赤羽 3丁目 1～4、5(2～11)、6(1～9・27～32)</t>
    </r>
    <r>
      <rPr>
        <strike/>
        <sz val="9"/>
        <color theme="1"/>
        <rFont val="ＭＳ 明朝"/>
        <family val="1"/>
        <charset val="128"/>
      </rPr>
      <t xml:space="preserve">
</t>
    </r>
    <r>
      <rPr>
        <sz val="9"/>
        <color theme="1"/>
        <rFont val="ＭＳ 明朝"/>
        <family val="1"/>
        <charset val="128"/>
      </rPr>
      <t>赤羽西 1丁目6（1号を除く）、33、35～42</t>
    </r>
    <rPh sb="0" eb="2">
      <t>イワブチ</t>
    </rPh>
    <rPh sb="2" eb="3">
      <t>マチ</t>
    </rPh>
    <rPh sb="4" eb="6">
      <t>アカバネ</t>
    </rPh>
    <rPh sb="10" eb="12">
      <t>チョウメ</t>
    </rPh>
    <rPh sb="13" eb="15">
      <t>アカバネ</t>
    </rPh>
    <rPh sb="15" eb="16">
      <t>ミナミ</t>
    </rPh>
    <rPh sb="20" eb="22">
      <t>チョウメ</t>
    </rPh>
    <rPh sb="24" eb="26">
      <t>アカバネ</t>
    </rPh>
    <rPh sb="28" eb="30">
      <t>チョウメ</t>
    </rPh>
    <rPh sb="56" eb="58">
      <t>アカバネ</t>
    </rPh>
    <rPh sb="58" eb="59">
      <t>ニシ</t>
    </rPh>
    <rPh sb="61" eb="63">
      <t>チョウメ</t>
    </rPh>
    <rPh sb="66" eb="67">
      <t>ゴウ</t>
    </rPh>
    <rPh sb="68" eb="69">
      <t>ノゾ</t>
    </rPh>
    <phoneticPr fontId="2"/>
  </si>
  <si>
    <t>赤羽北地域振興室</t>
    <rPh sb="0" eb="2">
      <t>アカバネ</t>
    </rPh>
    <rPh sb="2" eb="3">
      <t>キタ</t>
    </rPh>
    <rPh sb="3" eb="5">
      <t>チイキ</t>
    </rPh>
    <rPh sb="5" eb="7">
      <t>シンコウ</t>
    </rPh>
    <rPh sb="7" eb="8">
      <t>シツ</t>
    </rPh>
    <phoneticPr fontId="2"/>
  </si>
  <si>
    <t>赤羽北 1～2丁目、3丁目(3～5、16、18、26及び27の一部除く)、赤羽 3丁目(赤羽地域振興室の管轄区域を除く)、
赤羽台 4丁目 2～15、17(9、25～65)、18、19、
桐ケ丘1丁目20、2丁目11</t>
    <rPh sb="0" eb="2">
      <t>アカバネ</t>
    </rPh>
    <rPh sb="2" eb="3">
      <t>キタ</t>
    </rPh>
    <rPh sb="7" eb="9">
      <t>チョウメ</t>
    </rPh>
    <rPh sb="11" eb="13">
      <t>チョウメ</t>
    </rPh>
    <rPh sb="26" eb="27">
      <t>オヨ</t>
    </rPh>
    <rPh sb="31" eb="33">
      <t>イチブ</t>
    </rPh>
    <rPh sb="33" eb="34">
      <t>ノゾ</t>
    </rPh>
    <rPh sb="37" eb="39">
      <t>アカバネ</t>
    </rPh>
    <rPh sb="41" eb="43">
      <t>チョウメ</t>
    </rPh>
    <rPh sb="44" eb="46">
      <t>アカバネ</t>
    </rPh>
    <rPh sb="46" eb="48">
      <t>チイキ</t>
    </rPh>
    <rPh sb="48" eb="50">
      <t>シンコウ</t>
    </rPh>
    <rPh sb="50" eb="51">
      <t>シツ</t>
    </rPh>
    <rPh sb="52" eb="54">
      <t>カンカツ</t>
    </rPh>
    <rPh sb="54" eb="56">
      <t>クイキ</t>
    </rPh>
    <rPh sb="94" eb="97">
      <t>キリガオカ</t>
    </rPh>
    <rPh sb="98" eb="100">
      <t>チョウメ</t>
    </rPh>
    <rPh sb="104" eb="106">
      <t>チョウメ</t>
    </rPh>
    <phoneticPr fontId="2"/>
  </si>
  <si>
    <t>滝野川西地域振興室</t>
    <rPh sb="0" eb="3">
      <t>タキノガワ</t>
    </rPh>
    <rPh sb="3" eb="4">
      <t>ニシ</t>
    </rPh>
    <rPh sb="4" eb="6">
      <t>チイキ</t>
    </rPh>
    <rPh sb="6" eb="8">
      <t>シンコウ</t>
    </rPh>
    <rPh sb="8" eb="9">
      <t>シツ</t>
    </rPh>
    <phoneticPr fontId="2"/>
  </si>
  <si>
    <t>滝野川 3～7丁目（一部管轄外の区域あり。
また滝野川1丁目の一部を管轄区域に含む。）</t>
    <rPh sb="0" eb="3">
      <t>タキノガワ</t>
    </rPh>
    <rPh sb="7" eb="9">
      <t>チョウメ</t>
    </rPh>
    <phoneticPr fontId="2"/>
  </si>
  <si>
    <t>滝野川東地域振興室</t>
    <rPh sb="0" eb="3">
      <t>タキノガワ</t>
    </rPh>
    <rPh sb="3" eb="4">
      <t>ヒガシ</t>
    </rPh>
    <rPh sb="4" eb="6">
      <t>チイキ</t>
    </rPh>
    <rPh sb="6" eb="8">
      <t>シンコウ</t>
    </rPh>
    <rPh sb="8" eb="9">
      <t>シツ</t>
    </rPh>
    <phoneticPr fontId="2"/>
  </si>
  <si>
    <t>滝野川 1～2丁目、滝野川 3丁目（一部）、西ケ原 2～4丁目</t>
    <rPh sb="0" eb="3">
      <t>タキノガワ</t>
    </rPh>
    <rPh sb="7" eb="9">
      <t>チョウメ</t>
    </rPh>
    <rPh sb="10" eb="13">
      <t>タキノガワ</t>
    </rPh>
    <rPh sb="15" eb="17">
      <t>チョウメ</t>
    </rPh>
    <rPh sb="18" eb="20">
      <t>イチブ</t>
    </rPh>
    <rPh sb="22" eb="23">
      <t>ニシ</t>
    </rPh>
    <rPh sb="24" eb="25">
      <t>ハラ</t>
    </rPh>
    <rPh sb="29" eb="31">
      <t>チョウメ</t>
    </rPh>
    <phoneticPr fontId="2"/>
  </si>
  <si>
    <t>西ケ原東地域振興室</t>
    <rPh sb="0" eb="1">
      <t>ニシ</t>
    </rPh>
    <rPh sb="2" eb="3">
      <t>ハラ</t>
    </rPh>
    <rPh sb="3" eb="4">
      <t>ヒガシ</t>
    </rPh>
    <rPh sb="4" eb="6">
      <t>チイキ</t>
    </rPh>
    <rPh sb="6" eb="8">
      <t>シンコウ</t>
    </rPh>
    <rPh sb="8" eb="9">
      <t>シツ</t>
    </rPh>
    <phoneticPr fontId="2"/>
  </si>
  <si>
    <t>上中里 1丁目、中里 1～3丁目、
西ケ原 1丁目、西ケ原 3丁目（一部）</t>
    <rPh sb="0" eb="1">
      <t>ウエ</t>
    </rPh>
    <rPh sb="1" eb="3">
      <t>ナカサト</t>
    </rPh>
    <rPh sb="5" eb="7">
      <t>チョウメ</t>
    </rPh>
    <rPh sb="8" eb="10">
      <t>ナカサト</t>
    </rPh>
    <rPh sb="14" eb="16">
      <t>チョウメ</t>
    </rPh>
    <phoneticPr fontId="2"/>
  </si>
  <si>
    <t>昭和町地域振興室</t>
    <rPh sb="0" eb="2">
      <t>ショウワ</t>
    </rPh>
    <rPh sb="2" eb="3">
      <t>マチ</t>
    </rPh>
    <rPh sb="3" eb="5">
      <t>チイキ</t>
    </rPh>
    <rPh sb="5" eb="7">
      <t>シンコウ</t>
    </rPh>
    <rPh sb="7" eb="8">
      <t>シツ</t>
    </rPh>
    <phoneticPr fontId="2"/>
  </si>
  <si>
    <t>上中里 2～3丁目、昭和町 1～3丁目、栄町</t>
    <rPh sb="0" eb="1">
      <t>ウエ</t>
    </rPh>
    <rPh sb="1" eb="3">
      <t>ナカサト</t>
    </rPh>
    <rPh sb="7" eb="9">
      <t>チョウメ</t>
    </rPh>
    <rPh sb="10" eb="12">
      <t>ショウワ</t>
    </rPh>
    <rPh sb="12" eb="13">
      <t>マチ</t>
    </rPh>
    <rPh sb="17" eb="19">
      <t>チョウメ</t>
    </rPh>
    <rPh sb="20" eb="21">
      <t>サカエ</t>
    </rPh>
    <rPh sb="21" eb="22">
      <t>マチ</t>
    </rPh>
    <phoneticPr fontId="2"/>
  </si>
  <si>
    <t>浮間地域振興室</t>
    <rPh sb="0" eb="2">
      <t>ウキマ</t>
    </rPh>
    <rPh sb="2" eb="4">
      <t>チイキ</t>
    </rPh>
    <rPh sb="4" eb="6">
      <t>シンコウ</t>
    </rPh>
    <rPh sb="6" eb="7">
      <t>シツ</t>
    </rPh>
    <phoneticPr fontId="2"/>
  </si>
  <si>
    <t>浮間 1～5丁目</t>
    <rPh sb="0" eb="2">
      <t>ウキマ</t>
    </rPh>
    <rPh sb="6" eb="8">
      <t>チョウメ</t>
    </rPh>
    <phoneticPr fontId="2"/>
  </si>
  <si>
    <t>桐ケ丘地域振興室</t>
    <rPh sb="0" eb="1">
      <t>キリ</t>
    </rPh>
    <rPh sb="2" eb="3">
      <t>オカ</t>
    </rPh>
    <rPh sb="3" eb="5">
      <t>チイキ</t>
    </rPh>
    <rPh sb="5" eb="7">
      <t>シンコウ</t>
    </rPh>
    <rPh sb="7" eb="8">
      <t>シツ</t>
    </rPh>
    <phoneticPr fontId="2"/>
  </si>
  <si>
    <t>桐ケ丘 1～2丁目（都営団地）、
赤羽北 3丁目(16、18、26)、
赤羽台 1～3丁目、4丁目 1、16、17(1～8、10～24、66、68)
赤羽西 5丁目(赤羽西地域振興室の管轄区域を除く)</t>
    <rPh sb="0" eb="1">
      <t>キリ</t>
    </rPh>
    <rPh sb="2" eb="3">
      <t>オカ</t>
    </rPh>
    <rPh sb="7" eb="9">
      <t>チョウメ</t>
    </rPh>
    <rPh sb="10" eb="12">
      <t>トエイ</t>
    </rPh>
    <rPh sb="12" eb="14">
      <t>ダンチ</t>
    </rPh>
    <rPh sb="17" eb="19">
      <t>アカバネ</t>
    </rPh>
    <rPh sb="19" eb="20">
      <t>キタ</t>
    </rPh>
    <rPh sb="22" eb="24">
      <t>チョウメ</t>
    </rPh>
    <rPh sb="36" eb="38">
      <t>アカバネ</t>
    </rPh>
    <rPh sb="38" eb="39">
      <t>ダイ</t>
    </rPh>
    <rPh sb="43" eb="45">
      <t>チョウメ</t>
    </rPh>
    <rPh sb="47" eb="49">
      <t>チョウメ</t>
    </rPh>
    <rPh sb="86" eb="88">
      <t>チイキ</t>
    </rPh>
    <rPh sb="88" eb="90">
      <t>シンコウ</t>
    </rPh>
    <rPh sb="90" eb="91">
      <t>シツ</t>
    </rPh>
    <phoneticPr fontId="2"/>
  </si>
  <si>
    <t>田端地域振興室</t>
    <rPh sb="0" eb="2">
      <t>タバタ</t>
    </rPh>
    <rPh sb="2" eb="4">
      <t>チイキ</t>
    </rPh>
    <rPh sb="4" eb="6">
      <t>シンコウ</t>
    </rPh>
    <rPh sb="6" eb="7">
      <t>シツ</t>
    </rPh>
    <phoneticPr fontId="2"/>
  </si>
  <si>
    <t>田端 1～6丁目</t>
    <rPh sb="0" eb="2">
      <t>タバタ</t>
    </rPh>
    <rPh sb="6" eb="8">
      <t>チョウメ</t>
    </rPh>
    <phoneticPr fontId="2"/>
  </si>
  <si>
    <t>東十条地域振興室</t>
    <rPh sb="0" eb="1">
      <t>ヒガシ</t>
    </rPh>
    <rPh sb="1" eb="3">
      <t>ジュウジョウ</t>
    </rPh>
    <rPh sb="3" eb="5">
      <t>チイキ</t>
    </rPh>
    <rPh sb="5" eb="7">
      <t>シンコウ</t>
    </rPh>
    <rPh sb="7" eb="8">
      <t>シツ</t>
    </rPh>
    <phoneticPr fontId="2"/>
  </si>
  <si>
    <t>東十条 1～6丁目</t>
    <rPh sb="0" eb="1">
      <t>ヒガシ</t>
    </rPh>
    <rPh sb="1" eb="3">
      <t>ジュウジョウ</t>
    </rPh>
    <rPh sb="7" eb="9">
      <t>チョウメ</t>
    </rPh>
    <phoneticPr fontId="2"/>
  </si>
  <si>
    <t>堀船地域振興室</t>
    <rPh sb="0" eb="1">
      <t>ホリ</t>
    </rPh>
    <rPh sb="1" eb="2">
      <t>フネ</t>
    </rPh>
    <rPh sb="2" eb="4">
      <t>チイキ</t>
    </rPh>
    <rPh sb="4" eb="6">
      <t>シンコウ</t>
    </rPh>
    <rPh sb="6" eb="7">
      <t>シツ</t>
    </rPh>
    <phoneticPr fontId="2"/>
  </si>
  <si>
    <t>堀船 1～4丁目</t>
    <rPh sb="0" eb="1">
      <t>ホリ</t>
    </rPh>
    <rPh sb="1" eb="2">
      <t>フネ</t>
    </rPh>
    <rPh sb="6" eb="8">
      <t>チョウメ</t>
    </rPh>
    <phoneticPr fontId="2"/>
  </si>
  <si>
    <t>東田端地域振興室</t>
    <rPh sb="0" eb="1">
      <t>ヒガシ</t>
    </rPh>
    <rPh sb="1" eb="3">
      <t>タバタ</t>
    </rPh>
    <rPh sb="3" eb="5">
      <t>チイキ</t>
    </rPh>
    <rPh sb="5" eb="7">
      <t>シンコウ</t>
    </rPh>
    <rPh sb="7" eb="8">
      <t>シツ</t>
    </rPh>
    <phoneticPr fontId="2"/>
  </si>
  <si>
    <t>田端新町 1～3丁目、東田端 1～2丁目</t>
    <rPh sb="0" eb="2">
      <t>タバタ</t>
    </rPh>
    <rPh sb="2" eb="4">
      <t>シンマチ</t>
    </rPh>
    <rPh sb="8" eb="10">
      <t>チョウメ</t>
    </rPh>
    <rPh sb="11" eb="12">
      <t>ヒガシ</t>
    </rPh>
    <rPh sb="12" eb="14">
      <t>タバタ</t>
    </rPh>
    <rPh sb="18" eb="20">
      <t>チョウメ</t>
    </rPh>
    <phoneticPr fontId="2"/>
  </si>
  <si>
    <t>※１ 　令和7年1月1日現在（外国人人口を含む）。</t>
    <rPh sb="4" eb="6">
      <t>レイワ</t>
    </rPh>
    <rPh sb="7" eb="8">
      <t>ネン</t>
    </rPh>
    <rPh sb="9" eb="10">
      <t>ガツ</t>
    </rPh>
    <rPh sb="11" eb="12">
      <t>ニチ</t>
    </rPh>
    <rPh sb="12" eb="14">
      <t>ゲンザイ</t>
    </rPh>
    <rPh sb="15" eb="17">
      <t>ガイコク</t>
    </rPh>
    <rPh sb="17" eb="18">
      <t>ジン</t>
    </rPh>
    <rPh sb="18" eb="20">
      <t>ジンコウ</t>
    </rPh>
    <rPh sb="21" eb="22">
      <t>フク</t>
    </rPh>
    <phoneticPr fontId="2"/>
  </si>
  <si>
    <t>企画課・地域振興課</t>
    <rPh sb="0" eb="2">
      <t>キカク</t>
    </rPh>
    <rPh sb="2" eb="3">
      <t>カ</t>
    </rPh>
    <rPh sb="4" eb="9">
      <t>チイキシンコウカ</t>
    </rPh>
    <phoneticPr fontId="2"/>
  </si>
  <si>
    <t>※２ 　管轄区域は旧出張所の管轄。</t>
    <rPh sb="4" eb="6">
      <t>カンカツ</t>
    </rPh>
    <rPh sb="6" eb="8">
      <t>クイキ</t>
    </rPh>
    <rPh sb="9" eb="10">
      <t>キュウ</t>
    </rPh>
    <rPh sb="10" eb="12">
      <t>シュッチョウ</t>
    </rPh>
    <rPh sb="12" eb="13">
      <t>ジョ</t>
    </rPh>
    <rPh sb="14" eb="16">
      <t>カンカツ</t>
    </rPh>
    <phoneticPr fontId="2"/>
  </si>
  <si>
    <t>※３ 　北区「人口統計表」より作成。</t>
    <rPh sb="4" eb="6">
      <t>キタク</t>
    </rPh>
    <rPh sb="7" eb="9">
      <t>ジンコウ</t>
    </rPh>
    <rPh sb="9" eb="12">
      <t>トウケイヒョウ</t>
    </rPh>
    <rPh sb="15" eb="17">
      <t>サクセイ</t>
    </rPh>
    <phoneticPr fontId="2"/>
  </si>
  <si>
    <t>⑤ 町丁目別人口</t>
    <rPh sb="2" eb="3">
      <t>マチ</t>
    </rPh>
    <rPh sb="3" eb="5">
      <t>チョウメ</t>
    </rPh>
    <rPh sb="5" eb="6">
      <t>ベツ</t>
    </rPh>
    <rPh sb="6" eb="8">
      <t>ジンコウ</t>
    </rPh>
    <phoneticPr fontId="2"/>
  </si>
  <si>
    <t>ア．浮間地区</t>
    <rPh sb="2" eb="4">
      <t>ウキマ</t>
    </rPh>
    <rPh sb="4" eb="6">
      <t>チク</t>
    </rPh>
    <phoneticPr fontId="2"/>
  </si>
  <si>
    <t>区分</t>
    <rPh sb="0" eb="1">
      <t>ク</t>
    </rPh>
    <rPh sb="1" eb="2">
      <t>ブン</t>
    </rPh>
    <phoneticPr fontId="2"/>
  </si>
  <si>
    <t>浮間１丁目</t>
    <rPh sb="0" eb="2">
      <t>ウキマ</t>
    </rPh>
    <rPh sb="3" eb="5">
      <t>チョウメ</t>
    </rPh>
    <phoneticPr fontId="2"/>
  </si>
  <si>
    <t>浮間２丁目</t>
    <rPh sb="0" eb="2">
      <t>ウキマ</t>
    </rPh>
    <rPh sb="3" eb="5">
      <t>チョウメ</t>
    </rPh>
    <phoneticPr fontId="2"/>
  </si>
  <si>
    <t>浮間３丁目</t>
    <rPh sb="0" eb="2">
      <t>ウキマ</t>
    </rPh>
    <rPh sb="3" eb="5">
      <t>チョウメ</t>
    </rPh>
    <phoneticPr fontId="2"/>
  </si>
  <si>
    <t>浮間４丁目</t>
    <rPh sb="0" eb="2">
      <t>ウキマ</t>
    </rPh>
    <rPh sb="3" eb="5">
      <t>チョウメ</t>
    </rPh>
    <phoneticPr fontId="2"/>
  </si>
  <si>
    <t>浮間５丁目</t>
    <rPh sb="0" eb="2">
      <t>ウキマ</t>
    </rPh>
    <rPh sb="3" eb="5">
      <t>チョウメ</t>
    </rPh>
    <phoneticPr fontId="2"/>
  </si>
  <si>
    <t>浮間地区合計</t>
    <rPh sb="0" eb="2">
      <t>ウキマ</t>
    </rPh>
    <rPh sb="2" eb="4">
      <t>チク</t>
    </rPh>
    <rPh sb="4" eb="6">
      <t>ゴウケイ</t>
    </rPh>
    <phoneticPr fontId="2"/>
  </si>
  <si>
    <t>計</t>
    <rPh sb="0" eb="1">
      <t>ケイ</t>
    </rPh>
    <phoneticPr fontId="2"/>
  </si>
  <si>
    <t>人口計（人）</t>
    <rPh sb="0" eb="2">
      <t>ジンコウ</t>
    </rPh>
    <rPh sb="2" eb="3">
      <t>ケイ</t>
    </rPh>
    <rPh sb="4" eb="5">
      <t>ヒト</t>
    </rPh>
    <phoneticPr fontId="2"/>
  </si>
  <si>
    <t>未就学児（人）</t>
    <rPh sb="0" eb="3">
      <t>ミシュウガク</t>
    </rPh>
    <rPh sb="3" eb="4">
      <t>ジ</t>
    </rPh>
    <rPh sb="5" eb="6">
      <t>ヒト</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</si>
  <si>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</si>
  <si>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</si>
  <si>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</si>
  <si>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</si>
  <si>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</si>
  <si>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</si>
  <si>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児童（人）</t>
    <rPh sb="0" eb="1">
      <t>ジ</t>
    </rPh>
    <rPh sb="1" eb="2">
      <t>ワラベ</t>
    </rPh>
    <rPh sb="3" eb="4">
      <t>ヒト</t>
    </rPh>
    <phoneticPr fontId="2"/>
  </si>
  <si>
    <t>６～11歳</t>
    <rPh sb="4" eb="5">
      <t>サイ</t>
    </rPh>
    <phoneticPr fontId="2"/>
  </si>
  <si>
    <t>生徒（人）</t>
    <rPh sb="0" eb="1">
      <t>ショウ</t>
    </rPh>
    <rPh sb="1" eb="2">
      <t>ト</t>
    </rPh>
    <rPh sb="3" eb="4">
      <t>ヒト</t>
    </rPh>
    <phoneticPr fontId="2"/>
  </si>
  <si>
    <t>12～14歳</t>
    <rPh sb="5" eb="6">
      <t>サイ</t>
    </rPh>
    <phoneticPr fontId="2"/>
  </si>
  <si>
    <t>生産年齢人口（人）</t>
    <rPh sb="0" eb="2">
      <t>セイサン</t>
    </rPh>
    <rPh sb="2" eb="4">
      <t>ネンレイ</t>
    </rPh>
    <rPh sb="4" eb="6">
      <t>ジンコウ</t>
    </rPh>
    <rPh sb="7" eb="8">
      <t>ヒト</t>
    </rPh>
    <phoneticPr fontId="2"/>
  </si>
  <si>
    <t>15～19歳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</si>
  <si>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</si>
  <si>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</si>
  <si>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</si>
  <si>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</si>
  <si>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60～64歳</t>
    <rPh sb="5" eb="6">
      <t>サイ</t>
    </rPh>
    <phoneticPr fontId="2"/>
  </si>
  <si>
    <t>高齢者人口（人）</t>
    <rPh sb="0" eb="3">
      <t>コウレイシャ</t>
    </rPh>
    <rPh sb="3" eb="5">
      <t>ジンコウ</t>
    </rPh>
    <rPh sb="6" eb="7">
      <t>ヒト</t>
    </rPh>
    <phoneticPr fontId="2"/>
  </si>
  <si>
    <t>65歳～</t>
    <rPh sb="2" eb="3">
      <t>サイ</t>
    </rPh>
    <phoneticPr fontId="2"/>
  </si>
  <si>
    <t>75歳～</t>
    <rPh sb="2" eb="3">
      <t>サイ</t>
    </rPh>
    <phoneticPr fontId="2"/>
  </si>
  <si>
    <t>再掲</t>
    <phoneticPr fontId="2"/>
  </si>
  <si>
    <t>面積(ｋ㎡)</t>
    <rPh sb="0" eb="2">
      <t>メンセキ</t>
    </rPh>
    <phoneticPr fontId="2"/>
  </si>
  <si>
    <t>人口密度（人/㎢）</t>
    <rPh sb="0" eb="2">
      <t>ジンコウ</t>
    </rPh>
    <rPh sb="2" eb="4">
      <t>ミツド</t>
    </rPh>
    <rPh sb="5" eb="6">
      <t>ヒト</t>
    </rPh>
    <phoneticPr fontId="2"/>
  </si>
  <si>
    <t>※１　令和7年1月1日現在（外国人人口を含む）</t>
    <rPh sb="14" eb="19">
      <t>ガイコクジンジンコウ</t>
    </rPh>
    <rPh sb="20" eb="21">
      <t>フク</t>
    </rPh>
    <phoneticPr fontId="2"/>
  </si>
  <si>
    <t>※２　各町丁目合計欄下段は、年齢区分別割合（％）で端数処理の都合上、内訳と計が一致しない。</t>
    <rPh sb="3" eb="4">
      <t>カク</t>
    </rPh>
    <rPh sb="4" eb="5">
      <t>チョウチョウ</t>
    </rPh>
    <rPh sb="5" eb="7">
      <t>チョウメ</t>
    </rPh>
    <rPh sb="7" eb="9">
      <t>ゴウケイ</t>
    </rPh>
    <rPh sb="9" eb="10">
      <t>ラン</t>
    </rPh>
    <rPh sb="10" eb="12">
      <t>カダン</t>
    </rPh>
    <rPh sb="14" eb="16">
      <t>ネンレイ</t>
    </rPh>
    <rPh sb="16" eb="18">
      <t>クブン</t>
    </rPh>
    <rPh sb="18" eb="19">
      <t>ベツ</t>
    </rPh>
    <rPh sb="19" eb="21">
      <t>ワリアイ</t>
    </rPh>
    <rPh sb="25" eb="27">
      <t>ハスウ</t>
    </rPh>
    <rPh sb="27" eb="29">
      <t>ショリ</t>
    </rPh>
    <rPh sb="30" eb="33">
      <t>ツゴウジョウ</t>
    </rPh>
    <rPh sb="34" eb="36">
      <t>ウチワケ</t>
    </rPh>
    <rPh sb="37" eb="38">
      <t>ケイ</t>
    </rPh>
    <rPh sb="39" eb="41">
      <t>イッチ</t>
    </rPh>
    <phoneticPr fontId="2"/>
  </si>
  <si>
    <t>※３　国土地理院が実施した面積の計測方法の変更による増加分は未反映</t>
    <phoneticPr fontId="2"/>
  </si>
  <si>
    <t>イ．赤羽西地区</t>
    <rPh sb="2" eb="4">
      <t>アカバネ</t>
    </rPh>
    <rPh sb="4" eb="5">
      <t>ニシ</t>
    </rPh>
    <rPh sb="5" eb="7">
      <t>チク</t>
    </rPh>
    <phoneticPr fontId="2"/>
  </si>
  <si>
    <t>中十条４丁目</t>
  </si>
  <si>
    <t>十条仲原３丁目</t>
  </si>
  <si>
    <t>十条仲原４丁目</t>
  </si>
  <si>
    <t>上十条５丁目</t>
  </si>
  <si>
    <t>西が丘１丁目</t>
  </si>
  <si>
    <t>西が丘２丁目</t>
    <phoneticPr fontId="2"/>
  </si>
  <si>
    <t>西が丘３丁目</t>
    <phoneticPr fontId="2"/>
  </si>
  <si>
    <t>赤羽西１丁目</t>
    <rPh sb="0" eb="2">
      <t>アカバネ</t>
    </rPh>
    <rPh sb="2" eb="3">
      <t>ニシ</t>
    </rPh>
    <phoneticPr fontId="2"/>
  </si>
  <si>
    <t>赤羽西２丁目</t>
    <rPh sb="0" eb="2">
      <t>アカバネ</t>
    </rPh>
    <rPh sb="2" eb="3">
      <t>ニシ</t>
    </rPh>
    <phoneticPr fontId="2"/>
  </si>
  <si>
    <t>赤羽西３丁目</t>
    <phoneticPr fontId="2"/>
  </si>
  <si>
    <t>赤羽西４丁目</t>
    <phoneticPr fontId="2"/>
  </si>
  <si>
    <t>赤羽西５丁目</t>
    <phoneticPr fontId="2"/>
  </si>
  <si>
    <t>※１　令和7年1月1日現在（外国人人口を含む）</t>
  </si>
  <si>
    <t>※２　各町丁目合計欄下段は、年齢区分別割合（％）で端数処理の都合上、内訳と計が一致しない。</t>
  </si>
  <si>
    <t>※３　国土地理院が実施した面積の計測方法の変更による増加分は未反映</t>
  </si>
  <si>
    <t>赤羽西６丁目</t>
    <rPh sb="0" eb="2">
      <t>アカバネ</t>
    </rPh>
    <rPh sb="2" eb="3">
      <t>ニシ</t>
    </rPh>
    <phoneticPr fontId="2"/>
  </si>
  <si>
    <t>赤羽台１丁目</t>
    <rPh sb="0" eb="2">
      <t>アカバネ</t>
    </rPh>
    <rPh sb="2" eb="3">
      <t>ダイ</t>
    </rPh>
    <rPh sb="4" eb="6">
      <t>チョウメ</t>
    </rPh>
    <phoneticPr fontId="2"/>
  </si>
  <si>
    <t>赤羽台２丁目</t>
    <rPh sb="0" eb="2">
      <t>アカバネ</t>
    </rPh>
    <rPh sb="2" eb="3">
      <t>ダイ</t>
    </rPh>
    <rPh sb="4" eb="6">
      <t>チョウメ</t>
    </rPh>
    <phoneticPr fontId="2"/>
  </si>
  <si>
    <t>赤羽台３丁目</t>
    <rPh sb="0" eb="2">
      <t>アカバネ</t>
    </rPh>
    <rPh sb="2" eb="3">
      <t>ダイ</t>
    </rPh>
    <rPh sb="4" eb="6">
      <t>チョウメ</t>
    </rPh>
    <phoneticPr fontId="2"/>
  </si>
  <si>
    <t>赤羽台４丁目</t>
    <rPh sb="0" eb="2">
      <t>アカバネ</t>
    </rPh>
    <rPh sb="2" eb="3">
      <t>ダイ</t>
    </rPh>
    <rPh sb="4" eb="6">
      <t>チョウメ</t>
    </rPh>
    <phoneticPr fontId="2"/>
  </si>
  <si>
    <t>赤羽北１丁目</t>
    <rPh sb="0" eb="2">
      <t>アカバネ</t>
    </rPh>
    <rPh sb="2" eb="3">
      <t>キタ</t>
    </rPh>
    <rPh sb="4" eb="6">
      <t>チョウメ</t>
    </rPh>
    <phoneticPr fontId="2"/>
  </si>
  <si>
    <t>赤羽北２丁目</t>
    <rPh sb="0" eb="2">
      <t>アカバネ</t>
    </rPh>
    <rPh sb="2" eb="3">
      <t>キタ</t>
    </rPh>
    <phoneticPr fontId="2"/>
  </si>
  <si>
    <t>赤羽北３丁目</t>
    <rPh sb="0" eb="2">
      <t>アカバネ</t>
    </rPh>
    <rPh sb="2" eb="3">
      <t>キタ</t>
    </rPh>
    <rPh sb="4" eb="6">
      <t>チョウメ</t>
    </rPh>
    <phoneticPr fontId="2"/>
  </si>
  <si>
    <t>桐ケ丘１丁目</t>
    <rPh sb="0" eb="1">
      <t>キリ</t>
    </rPh>
    <rPh sb="2" eb="3">
      <t>オカ</t>
    </rPh>
    <rPh sb="4" eb="6">
      <t>チョウメ</t>
    </rPh>
    <phoneticPr fontId="2"/>
  </si>
  <si>
    <t>桐ケ丘２丁目</t>
    <rPh sb="0" eb="1">
      <t>キリ</t>
    </rPh>
    <rPh sb="2" eb="3">
      <t>オカ</t>
    </rPh>
    <rPh sb="4" eb="6">
      <t>チョウメ</t>
    </rPh>
    <phoneticPr fontId="2"/>
  </si>
  <si>
    <t>赤羽西地区合計</t>
    <rPh sb="0" eb="2">
      <t>アカバネ</t>
    </rPh>
    <rPh sb="2" eb="3">
      <t>ニシ</t>
    </rPh>
    <rPh sb="3" eb="5">
      <t>チク</t>
    </rPh>
    <phoneticPr fontId="2"/>
  </si>
  <si>
    <t>ウ．赤羽東地区</t>
    <rPh sb="2" eb="4">
      <t>アカバネ</t>
    </rPh>
    <rPh sb="4" eb="5">
      <t>ヒガシ</t>
    </rPh>
    <rPh sb="5" eb="7">
      <t>チク</t>
    </rPh>
    <phoneticPr fontId="2"/>
  </si>
  <si>
    <t>東十条５丁目</t>
    <rPh sb="0" eb="1">
      <t>ヒガシ</t>
    </rPh>
    <rPh sb="1" eb="3">
      <t>ジュウジョウ</t>
    </rPh>
    <phoneticPr fontId="2"/>
  </si>
  <si>
    <t>東十条６丁目</t>
    <rPh sb="0" eb="1">
      <t>ヒガシ</t>
    </rPh>
    <rPh sb="1" eb="3">
      <t>ジュウジョウ</t>
    </rPh>
    <phoneticPr fontId="2"/>
  </si>
  <si>
    <t>神谷２丁目</t>
    <rPh sb="0" eb="2">
      <t>カミヤ</t>
    </rPh>
    <phoneticPr fontId="2"/>
  </si>
  <si>
    <t>神谷３丁目</t>
    <rPh sb="0" eb="2">
      <t>カミヤ</t>
    </rPh>
    <phoneticPr fontId="2"/>
  </si>
  <si>
    <t>赤羽１丁目</t>
    <phoneticPr fontId="2"/>
  </si>
  <si>
    <t>赤羽２丁目</t>
    <phoneticPr fontId="2"/>
  </si>
  <si>
    <t>赤羽３丁目</t>
    <rPh sb="0" eb="2">
      <t>アカバネ</t>
    </rPh>
    <phoneticPr fontId="2"/>
  </si>
  <si>
    <t>志茂１丁目</t>
    <rPh sb="0" eb="2">
      <t>シモ</t>
    </rPh>
    <phoneticPr fontId="2"/>
  </si>
  <si>
    <t>志茂２丁目</t>
    <rPh sb="0" eb="2">
      <t>シモ</t>
    </rPh>
    <phoneticPr fontId="2"/>
  </si>
  <si>
    <t>志茂３丁目</t>
    <rPh sb="0" eb="2">
      <t>シモ</t>
    </rPh>
    <phoneticPr fontId="2"/>
  </si>
  <si>
    <t>志茂４丁目</t>
    <rPh sb="0" eb="2">
      <t>シモ</t>
    </rPh>
    <phoneticPr fontId="2"/>
  </si>
  <si>
    <t>志茂５丁目</t>
    <rPh sb="0" eb="2">
      <t>シモ</t>
    </rPh>
    <phoneticPr fontId="2"/>
  </si>
  <si>
    <t>岩淵町</t>
    <rPh sb="0" eb="2">
      <t>イワブチ</t>
    </rPh>
    <rPh sb="2" eb="3">
      <t>チョウ</t>
    </rPh>
    <phoneticPr fontId="2"/>
  </si>
  <si>
    <t>赤羽南１丁目</t>
    <rPh sb="2" eb="3">
      <t>ミナミ</t>
    </rPh>
    <phoneticPr fontId="2"/>
  </si>
  <si>
    <t>赤羽南２丁目</t>
    <rPh sb="2" eb="3">
      <t>ミナミ</t>
    </rPh>
    <phoneticPr fontId="2"/>
  </si>
  <si>
    <t>赤羽東地区合計</t>
    <rPh sb="0" eb="2">
      <t>アカバネ</t>
    </rPh>
    <rPh sb="2" eb="3">
      <t>ヒガシ</t>
    </rPh>
    <rPh sb="3" eb="5">
      <t>チク</t>
    </rPh>
    <phoneticPr fontId="2"/>
  </si>
  <si>
    <t>エ．王子西地区</t>
    <rPh sb="2" eb="4">
      <t>オウジ</t>
    </rPh>
    <rPh sb="4" eb="5">
      <t>ニシ</t>
    </rPh>
    <rPh sb="5" eb="7">
      <t>チク</t>
    </rPh>
    <phoneticPr fontId="2"/>
  </si>
  <si>
    <t>王子本町１丁目</t>
    <rPh sb="0" eb="2">
      <t>オウジ</t>
    </rPh>
    <rPh sb="2" eb="4">
      <t>ホンチョウ</t>
    </rPh>
    <phoneticPr fontId="2"/>
  </si>
  <si>
    <t>王子本町２丁目</t>
    <rPh sb="0" eb="2">
      <t>オウジ</t>
    </rPh>
    <rPh sb="2" eb="4">
      <t>ホンチョウ</t>
    </rPh>
    <rPh sb="5" eb="7">
      <t>チョウメ</t>
    </rPh>
    <phoneticPr fontId="2"/>
  </si>
  <si>
    <t>王子本町３丁目</t>
    <rPh sb="0" eb="2">
      <t>オウジ</t>
    </rPh>
    <rPh sb="2" eb="4">
      <t>ホンチョウ</t>
    </rPh>
    <rPh sb="5" eb="7">
      <t>チョウメ</t>
    </rPh>
    <phoneticPr fontId="2"/>
  </si>
  <si>
    <t>岸町１丁目</t>
    <rPh sb="0" eb="1">
      <t>キシ</t>
    </rPh>
    <rPh sb="1" eb="2">
      <t>マチ</t>
    </rPh>
    <rPh sb="3" eb="5">
      <t>チョウメ</t>
    </rPh>
    <phoneticPr fontId="2"/>
  </si>
  <si>
    <t>岸町２丁目</t>
    <rPh sb="0" eb="1">
      <t>キシ</t>
    </rPh>
    <rPh sb="1" eb="2">
      <t>マチ</t>
    </rPh>
    <rPh sb="3" eb="5">
      <t>チョウメ</t>
    </rPh>
    <phoneticPr fontId="2"/>
  </si>
  <si>
    <t>中十条１丁目</t>
    <rPh sb="0" eb="1">
      <t>ナカ</t>
    </rPh>
    <rPh sb="1" eb="3">
      <t>ジュウジョウ</t>
    </rPh>
    <rPh sb="4" eb="6">
      <t>チョウメ</t>
    </rPh>
    <phoneticPr fontId="2"/>
  </si>
  <si>
    <t>中十条２丁目</t>
    <rPh sb="0" eb="1">
      <t>ナカ</t>
    </rPh>
    <rPh sb="1" eb="3">
      <t>ジュウジョウ</t>
    </rPh>
    <phoneticPr fontId="2"/>
  </si>
  <si>
    <t>中十条３丁目</t>
    <rPh sb="0" eb="1">
      <t>ナカ</t>
    </rPh>
    <rPh sb="1" eb="3">
      <t>ジュウジョウ</t>
    </rPh>
    <phoneticPr fontId="2"/>
  </si>
  <si>
    <t>十条台１丁目</t>
    <rPh sb="0" eb="2">
      <t>ジュウジョウ</t>
    </rPh>
    <rPh sb="2" eb="3">
      <t>ダイ</t>
    </rPh>
    <rPh sb="4" eb="6">
      <t>チョウメ</t>
    </rPh>
    <phoneticPr fontId="2"/>
  </si>
  <si>
    <t>十条台２丁目</t>
    <rPh sb="0" eb="2">
      <t>ジュウジョウ</t>
    </rPh>
    <rPh sb="2" eb="3">
      <t>ダイ</t>
    </rPh>
    <rPh sb="4" eb="6">
      <t>チョウメ</t>
    </rPh>
    <phoneticPr fontId="2"/>
  </si>
  <si>
    <t>十条仲原１丁目</t>
    <rPh sb="0" eb="2">
      <t>ジュウジョウ</t>
    </rPh>
    <rPh sb="2" eb="4">
      <t>ナカハラ</t>
    </rPh>
    <rPh sb="5" eb="7">
      <t>チョウメ</t>
    </rPh>
    <phoneticPr fontId="2"/>
  </si>
  <si>
    <t>十条仲原２丁目</t>
    <rPh sb="0" eb="2">
      <t>ジュウジョウ</t>
    </rPh>
    <rPh sb="2" eb="4">
      <t>ナカハラ</t>
    </rPh>
    <rPh sb="5" eb="7">
      <t>チョウメ</t>
    </rPh>
    <phoneticPr fontId="2"/>
  </si>
  <si>
    <t>上十条１丁目</t>
    <rPh sb="0" eb="1">
      <t>カミ</t>
    </rPh>
    <rPh sb="1" eb="3">
      <t>ジュウジョウ</t>
    </rPh>
    <phoneticPr fontId="2"/>
  </si>
  <si>
    <t>上十条２丁目</t>
    <rPh sb="0" eb="1">
      <t>カミ</t>
    </rPh>
    <rPh sb="1" eb="3">
      <t>ジュウジョウ</t>
    </rPh>
    <phoneticPr fontId="2"/>
  </si>
  <si>
    <t>上十条３丁目</t>
    <rPh sb="0" eb="1">
      <t>カミ</t>
    </rPh>
    <rPh sb="1" eb="3">
      <t>ジュウジョウ</t>
    </rPh>
    <phoneticPr fontId="2"/>
  </si>
  <si>
    <t>上十条４丁目</t>
    <rPh sb="0" eb="1">
      <t>カミ</t>
    </rPh>
    <rPh sb="1" eb="3">
      <t>ジュウジョウ</t>
    </rPh>
    <phoneticPr fontId="2"/>
  </si>
  <si>
    <t>滝野川４丁目</t>
    <rPh sb="0" eb="3">
      <t>タキノガワ</t>
    </rPh>
    <phoneticPr fontId="2"/>
  </si>
  <si>
    <t>王子西地区合計</t>
    <rPh sb="0" eb="2">
      <t>オウジ</t>
    </rPh>
    <rPh sb="2" eb="3">
      <t>ニシ</t>
    </rPh>
    <rPh sb="3" eb="5">
      <t>チク</t>
    </rPh>
    <phoneticPr fontId="2"/>
  </si>
  <si>
    <t>オ．王子東地区</t>
    <rPh sb="2" eb="4">
      <t>オウジ</t>
    </rPh>
    <rPh sb="4" eb="5">
      <t>ヒガシ</t>
    </rPh>
    <rPh sb="5" eb="7">
      <t>チク</t>
    </rPh>
    <phoneticPr fontId="2"/>
  </si>
  <si>
    <t>王子１丁目</t>
    <rPh sb="0" eb="2">
      <t>オウジ</t>
    </rPh>
    <phoneticPr fontId="2"/>
  </si>
  <si>
    <t>王子２丁目</t>
    <rPh sb="0" eb="2">
      <t>オウジ</t>
    </rPh>
    <phoneticPr fontId="2"/>
  </si>
  <si>
    <t>王子３丁目</t>
    <rPh sb="0" eb="2">
      <t>オウジ</t>
    </rPh>
    <rPh sb="3" eb="5">
      <t>チョウメ</t>
    </rPh>
    <phoneticPr fontId="2"/>
  </si>
  <si>
    <t>王子４丁目</t>
    <rPh sb="0" eb="2">
      <t>オウジ</t>
    </rPh>
    <phoneticPr fontId="2"/>
  </si>
  <si>
    <t>王子５丁目</t>
    <rPh sb="0" eb="2">
      <t>オウジ</t>
    </rPh>
    <phoneticPr fontId="2"/>
  </si>
  <si>
    <t>王子６丁目</t>
    <rPh sb="0" eb="2">
      <t>オウジ</t>
    </rPh>
    <phoneticPr fontId="2"/>
  </si>
  <si>
    <t>豊島１丁目</t>
    <rPh sb="0" eb="2">
      <t>トシマ</t>
    </rPh>
    <phoneticPr fontId="2"/>
  </si>
  <si>
    <t>豊島２丁目</t>
    <rPh sb="0" eb="2">
      <t>トシマ</t>
    </rPh>
    <phoneticPr fontId="2"/>
  </si>
  <si>
    <t>豊島３丁目</t>
    <rPh sb="0" eb="2">
      <t>トシマ</t>
    </rPh>
    <phoneticPr fontId="2"/>
  </si>
  <si>
    <t>豊島４丁目</t>
    <rPh sb="0" eb="2">
      <t>トシマ</t>
    </rPh>
    <phoneticPr fontId="2"/>
  </si>
  <si>
    <t>豊島５丁目</t>
    <rPh sb="0" eb="2">
      <t>トシマ</t>
    </rPh>
    <phoneticPr fontId="2"/>
  </si>
  <si>
    <t>豊島６丁目</t>
    <rPh sb="0" eb="2">
      <t>トシマ</t>
    </rPh>
    <phoneticPr fontId="2"/>
  </si>
  <si>
    <t>豊島７丁目</t>
    <rPh sb="0" eb="2">
      <t>トシマ</t>
    </rPh>
    <rPh sb="3" eb="5">
      <t>チョウメ</t>
    </rPh>
    <phoneticPr fontId="2"/>
  </si>
  <si>
    <t>豊島８丁目</t>
    <rPh sb="0" eb="2">
      <t>トシマ</t>
    </rPh>
    <rPh sb="3" eb="5">
      <t>チョウメ</t>
    </rPh>
    <phoneticPr fontId="2"/>
  </si>
  <si>
    <t>堀船１丁目</t>
    <rPh sb="0" eb="2">
      <t>ホリフネ</t>
    </rPh>
    <rPh sb="3" eb="5">
      <t>チョウメ</t>
    </rPh>
    <phoneticPr fontId="2"/>
  </si>
  <si>
    <t>堀船２丁目</t>
    <rPh sb="0" eb="2">
      <t>ホリフネ</t>
    </rPh>
    <rPh sb="3" eb="5">
      <t>チョウメ</t>
    </rPh>
    <phoneticPr fontId="2"/>
  </si>
  <si>
    <t>堀船３丁目</t>
    <rPh sb="0" eb="2">
      <t>ホリフネ</t>
    </rPh>
    <rPh sb="3" eb="5">
      <t>チョウメ</t>
    </rPh>
    <phoneticPr fontId="2"/>
  </si>
  <si>
    <t>堀船４丁目</t>
    <rPh sb="0" eb="2">
      <t>ホリフネ</t>
    </rPh>
    <rPh sb="3" eb="5">
      <t>チョウメ</t>
    </rPh>
    <phoneticPr fontId="2"/>
  </si>
  <si>
    <t>東十条１丁目</t>
    <rPh sb="0" eb="3">
      <t>ヒガシジュウジョウ</t>
    </rPh>
    <rPh sb="4" eb="6">
      <t>チョウメ</t>
    </rPh>
    <phoneticPr fontId="2"/>
  </si>
  <si>
    <t>東十条２丁目</t>
    <rPh sb="0" eb="3">
      <t>ヒガシジュウジョウ</t>
    </rPh>
    <rPh sb="4" eb="6">
      <t>チョウメ</t>
    </rPh>
    <phoneticPr fontId="2"/>
  </si>
  <si>
    <t>東十条３丁目</t>
    <rPh sb="0" eb="3">
      <t>ヒガシジュウジョウ</t>
    </rPh>
    <rPh sb="4" eb="6">
      <t>チョウメ</t>
    </rPh>
    <phoneticPr fontId="2"/>
  </si>
  <si>
    <t>東十条４丁目</t>
    <rPh sb="0" eb="3">
      <t>ヒガシジュウジョウ</t>
    </rPh>
    <rPh sb="4" eb="6">
      <t>チョウメ</t>
    </rPh>
    <phoneticPr fontId="2"/>
  </si>
  <si>
    <t>神谷１丁目</t>
    <rPh sb="0" eb="2">
      <t>カミヤ</t>
    </rPh>
    <rPh sb="3" eb="5">
      <t>チョウメ</t>
    </rPh>
    <phoneticPr fontId="2"/>
  </si>
  <si>
    <t>王子東地区合計</t>
    <rPh sb="0" eb="2">
      <t>オウジ</t>
    </rPh>
    <rPh sb="2" eb="3">
      <t>ヒガシ</t>
    </rPh>
    <rPh sb="3" eb="5">
      <t>チク</t>
    </rPh>
    <phoneticPr fontId="2"/>
  </si>
  <si>
    <t>カ．滝野川西地区</t>
    <rPh sb="2" eb="5">
      <t>タキノガワ</t>
    </rPh>
    <rPh sb="5" eb="6">
      <t>ニシ</t>
    </rPh>
    <rPh sb="6" eb="8">
      <t>チク</t>
    </rPh>
    <phoneticPr fontId="2"/>
  </si>
  <si>
    <t>滝野川１丁目</t>
    <rPh sb="0" eb="3">
      <t>タキノガワ</t>
    </rPh>
    <rPh sb="4" eb="6">
      <t>チョウメ</t>
    </rPh>
    <phoneticPr fontId="2"/>
  </si>
  <si>
    <t>滝野川２丁目</t>
    <rPh sb="0" eb="3">
      <t>タキノガワ</t>
    </rPh>
    <rPh sb="4" eb="6">
      <t>チョウメ</t>
    </rPh>
    <phoneticPr fontId="2"/>
  </si>
  <si>
    <t>滝野川３丁目</t>
    <rPh sb="0" eb="3">
      <t>タキノガワ</t>
    </rPh>
    <rPh sb="4" eb="6">
      <t>チョウメ</t>
    </rPh>
    <phoneticPr fontId="2"/>
  </si>
  <si>
    <t>滝野川５丁目</t>
    <rPh sb="0" eb="3">
      <t>タキノガワ</t>
    </rPh>
    <rPh sb="4" eb="6">
      <t>チョウメ</t>
    </rPh>
    <phoneticPr fontId="2"/>
  </si>
  <si>
    <t>滝野川６丁目</t>
    <rPh sb="0" eb="3">
      <t>タキノガワ</t>
    </rPh>
    <rPh sb="4" eb="6">
      <t>チョウメ</t>
    </rPh>
    <phoneticPr fontId="2"/>
  </si>
  <si>
    <t>滝野川７丁目</t>
    <rPh sb="0" eb="3">
      <t>タキノガワ</t>
    </rPh>
    <rPh sb="4" eb="6">
      <t>チョウメ</t>
    </rPh>
    <phoneticPr fontId="2"/>
  </si>
  <si>
    <t>西ケ原１丁目</t>
    <rPh sb="0" eb="3">
      <t>ニシガハラ</t>
    </rPh>
    <rPh sb="4" eb="6">
      <t>チョウメ</t>
    </rPh>
    <phoneticPr fontId="2"/>
  </si>
  <si>
    <t>西ケ原２丁目</t>
    <rPh sb="0" eb="3">
      <t>ニシガハラ</t>
    </rPh>
    <rPh sb="4" eb="6">
      <t>チョウメ</t>
    </rPh>
    <phoneticPr fontId="2"/>
  </si>
  <si>
    <t>西ケ原３丁目</t>
    <rPh sb="0" eb="3">
      <t>ニシガハラ</t>
    </rPh>
    <rPh sb="4" eb="6">
      <t>チョウメ</t>
    </rPh>
    <phoneticPr fontId="2"/>
  </si>
  <si>
    <t>西ケ原４丁目</t>
    <rPh sb="0" eb="3">
      <t>ニシガハラ</t>
    </rPh>
    <rPh sb="4" eb="6">
      <t>チョウメ</t>
    </rPh>
    <phoneticPr fontId="2"/>
  </si>
  <si>
    <t>上中里１丁目</t>
    <rPh sb="0" eb="3">
      <t>カミナカザト</t>
    </rPh>
    <rPh sb="4" eb="6">
      <t>チョウメ</t>
    </rPh>
    <phoneticPr fontId="2"/>
  </si>
  <si>
    <t>中里１丁目</t>
    <rPh sb="0" eb="2">
      <t>ナカザト</t>
    </rPh>
    <rPh sb="3" eb="5">
      <t>チョウメ</t>
    </rPh>
    <phoneticPr fontId="2"/>
  </si>
  <si>
    <t>中里２丁目</t>
    <rPh sb="0" eb="2">
      <t>ナカザト</t>
    </rPh>
    <rPh sb="3" eb="5">
      <t>チョウメ</t>
    </rPh>
    <phoneticPr fontId="2"/>
  </si>
  <si>
    <t>中里３丁目</t>
    <rPh sb="0" eb="2">
      <t>ナカザト</t>
    </rPh>
    <rPh sb="3" eb="5">
      <t>チョウメ</t>
    </rPh>
    <phoneticPr fontId="2"/>
  </si>
  <si>
    <t>田端１丁目</t>
    <rPh sb="0" eb="2">
      <t>タバタ</t>
    </rPh>
    <rPh sb="3" eb="5">
      <t>チョウメ</t>
    </rPh>
    <phoneticPr fontId="2"/>
  </si>
  <si>
    <t>田端２丁目</t>
    <rPh sb="0" eb="2">
      <t>タバタ</t>
    </rPh>
    <rPh sb="3" eb="5">
      <t>チョウメ</t>
    </rPh>
    <phoneticPr fontId="2"/>
  </si>
  <si>
    <t>田端３丁目</t>
    <rPh sb="0" eb="2">
      <t>タバタ</t>
    </rPh>
    <rPh sb="3" eb="5">
      <t>チョウメ</t>
    </rPh>
    <phoneticPr fontId="2"/>
  </si>
  <si>
    <t>田端４丁目</t>
    <rPh sb="0" eb="2">
      <t>タバタ</t>
    </rPh>
    <rPh sb="3" eb="5">
      <t>チョウメ</t>
    </rPh>
    <phoneticPr fontId="2"/>
  </si>
  <si>
    <t>田端５丁目</t>
    <rPh sb="0" eb="2">
      <t>タバタ</t>
    </rPh>
    <rPh sb="3" eb="5">
      <t>チョウメ</t>
    </rPh>
    <phoneticPr fontId="2"/>
  </si>
  <si>
    <t>田端６丁目</t>
    <rPh sb="0" eb="2">
      <t>タバタ</t>
    </rPh>
    <rPh sb="3" eb="5">
      <t>チョウメ</t>
    </rPh>
    <phoneticPr fontId="2"/>
  </si>
  <si>
    <t>滝野川西地区合計</t>
    <rPh sb="0" eb="3">
      <t>タキノガワ</t>
    </rPh>
    <rPh sb="3" eb="4">
      <t>ニシ</t>
    </rPh>
    <rPh sb="4" eb="6">
      <t>チク</t>
    </rPh>
    <phoneticPr fontId="2"/>
  </si>
  <si>
    <t>キ．滝野川東地区</t>
    <rPh sb="2" eb="5">
      <t>タキノガワ</t>
    </rPh>
    <rPh sb="5" eb="6">
      <t>ヒガシ</t>
    </rPh>
    <rPh sb="6" eb="8">
      <t>チク</t>
    </rPh>
    <phoneticPr fontId="2"/>
  </si>
  <si>
    <t>栄町</t>
    <rPh sb="0" eb="2">
      <t>サカエチョウ</t>
    </rPh>
    <phoneticPr fontId="2"/>
  </si>
  <si>
    <t>上中里２丁目</t>
    <rPh sb="0" eb="3">
      <t>カミナカザト</t>
    </rPh>
    <rPh sb="4" eb="6">
      <t>チョウメ</t>
    </rPh>
    <phoneticPr fontId="2"/>
  </si>
  <si>
    <t>上中里３丁目</t>
    <rPh sb="0" eb="3">
      <t>カミナカザト</t>
    </rPh>
    <rPh sb="4" eb="6">
      <t>チョウメ</t>
    </rPh>
    <phoneticPr fontId="2"/>
  </si>
  <si>
    <t>昭和町１丁目</t>
    <rPh sb="0" eb="3">
      <t>ショウワマチ</t>
    </rPh>
    <rPh sb="4" eb="6">
      <t>チョウメ</t>
    </rPh>
    <phoneticPr fontId="2"/>
  </si>
  <si>
    <t>昭和町２丁目</t>
    <rPh sb="0" eb="3">
      <t>ショウワマチ</t>
    </rPh>
    <rPh sb="4" eb="6">
      <t>チョウメ</t>
    </rPh>
    <phoneticPr fontId="2"/>
  </si>
  <si>
    <t>昭和町３丁目</t>
    <rPh sb="0" eb="3">
      <t>ショウワマチ</t>
    </rPh>
    <rPh sb="4" eb="6">
      <t>チョウメ</t>
    </rPh>
    <phoneticPr fontId="2"/>
  </si>
  <si>
    <t>田端新町１丁目</t>
    <rPh sb="0" eb="2">
      <t>タバタ</t>
    </rPh>
    <rPh sb="2" eb="4">
      <t>シンマチ</t>
    </rPh>
    <rPh sb="5" eb="7">
      <t>チョウメ</t>
    </rPh>
    <phoneticPr fontId="2"/>
  </si>
  <si>
    <t>田端新町２丁目</t>
    <rPh sb="0" eb="2">
      <t>タバタ</t>
    </rPh>
    <rPh sb="2" eb="4">
      <t>シンマチ</t>
    </rPh>
    <rPh sb="5" eb="7">
      <t>チョウメ</t>
    </rPh>
    <phoneticPr fontId="2"/>
  </si>
  <si>
    <t>田端新町３丁目</t>
    <rPh sb="0" eb="2">
      <t>タバタ</t>
    </rPh>
    <rPh sb="2" eb="4">
      <t>シンマチ</t>
    </rPh>
    <rPh sb="5" eb="7">
      <t>チョウメ</t>
    </rPh>
    <phoneticPr fontId="2"/>
  </si>
  <si>
    <t>東田端１丁目</t>
    <rPh sb="0" eb="1">
      <t>ヒガシ</t>
    </rPh>
    <rPh sb="1" eb="3">
      <t>タバタ</t>
    </rPh>
    <rPh sb="4" eb="6">
      <t>チョウメ</t>
    </rPh>
    <phoneticPr fontId="2"/>
  </si>
  <si>
    <t>東田端２丁目</t>
    <rPh sb="0" eb="1">
      <t>ヒガシ</t>
    </rPh>
    <rPh sb="1" eb="3">
      <t>タバタ</t>
    </rPh>
    <rPh sb="4" eb="6">
      <t>チョウメ</t>
    </rPh>
    <phoneticPr fontId="2"/>
  </si>
  <si>
    <t>滝野川東地区合計</t>
    <rPh sb="0" eb="3">
      <t>タキノガワ</t>
    </rPh>
    <rPh sb="3" eb="4">
      <t>ヒガシ</t>
    </rPh>
    <rPh sb="4" eb="6">
      <t>チク</t>
    </rPh>
    <rPh sb="6" eb="8">
      <t>ゴウケイ</t>
    </rPh>
    <phoneticPr fontId="2"/>
  </si>
  <si>
    <t>地区合計（ア～キ）</t>
    <rPh sb="0" eb="2">
      <t>チク</t>
    </rPh>
    <rPh sb="2" eb="4">
      <t>ゴウケイ</t>
    </rPh>
    <phoneticPr fontId="2"/>
  </si>
  <si>
    <t>総合計</t>
    <rPh sb="0" eb="3">
      <t>ソウゴウケイ</t>
    </rPh>
    <phoneticPr fontId="2"/>
  </si>
  <si>
    <t>計</t>
  </si>
  <si>
    <t>※３　堀船1～4丁目の人口は、平成27年度以前についても王子東地区に計上している。</t>
    <rPh sb="3" eb="5">
      <t>ホリフネ</t>
    </rPh>
    <rPh sb="8" eb="10">
      <t>チョウメ</t>
    </rPh>
    <rPh sb="11" eb="13">
      <t>ジンコウ</t>
    </rPh>
    <rPh sb="15" eb="17">
      <t>ヘイセイ</t>
    </rPh>
    <rPh sb="19" eb="21">
      <t>ネンド</t>
    </rPh>
    <rPh sb="21" eb="23">
      <t>イゼン</t>
    </rPh>
    <rPh sb="34" eb="36">
      <t>ケイジョウ</t>
    </rPh>
    <phoneticPr fontId="10"/>
  </si>
  <si>
    <t>※２　平成27年度より堀船1～4丁目を滝野川東地区から王子東地区へ編入</t>
    <phoneticPr fontId="10"/>
  </si>
  <si>
    <t>企画課</t>
    <rPh sb="0" eb="2">
      <t>キカク</t>
    </rPh>
    <rPh sb="2" eb="3">
      <t>カ</t>
    </rPh>
    <phoneticPr fontId="10"/>
  </si>
  <si>
    <t>※１　数値は各年1月1日現在（外国人人口を含む）</t>
    <rPh sb="3" eb="5">
      <t>スウチ</t>
    </rPh>
    <rPh sb="6" eb="7">
      <t>カク</t>
    </rPh>
    <rPh sb="7" eb="8">
      <t>トシ</t>
    </rPh>
    <rPh sb="9" eb="10">
      <t>ガツ</t>
    </rPh>
    <rPh sb="11" eb="12">
      <t>ニチ</t>
    </rPh>
    <rPh sb="12" eb="14">
      <t>ゲンザイ</t>
    </rPh>
    <rPh sb="15" eb="17">
      <t>ガイコク</t>
    </rPh>
    <rPh sb="17" eb="18">
      <t>ジン</t>
    </rPh>
    <rPh sb="18" eb="20">
      <t>ジンコウ</t>
    </rPh>
    <rPh sb="21" eb="22">
      <t>フク</t>
    </rPh>
    <phoneticPr fontId="10"/>
  </si>
  <si>
    <t>世帯</t>
    <phoneticPr fontId="10"/>
  </si>
  <si>
    <t>北区計</t>
    <phoneticPr fontId="10"/>
  </si>
  <si>
    <t>滝野川東</t>
  </si>
  <si>
    <t>滝野川西</t>
  </si>
  <si>
    <t>王子東</t>
    <phoneticPr fontId="10"/>
  </si>
  <si>
    <t>王子西</t>
    <phoneticPr fontId="10"/>
  </si>
  <si>
    <t>赤羽東</t>
    <phoneticPr fontId="10"/>
  </si>
  <si>
    <t>赤羽西</t>
    <phoneticPr fontId="10"/>
  </si>
  <si>
    <t>浮間</t>
    <phoneticPr fontId="10"/>
  </si>
  <si>
    <t>令和7年</t>
    <rPh sb="0" eb="2">
      <t>レイワ</t>
    </rPh>
    <rPh sb="3" eb="4">
      <t>ネン</t>
    </rPh>
    <phoneticPr fontId="10"/>
  </si>
  <si>
    <t>令和6年</t>
    <rPh sb="0" eb="2">
      <t>レイワ</t>
    </rPh>
    <rPh sb="3" eb="4">
      <t>ネン</t>
    </rPh>
    <phoneticPr fontId="10"/>
  </si>
  <si>
    <t>令和5年</t>
    <rPh sb="0" eb="2">
      <t>レイワ</t>
    </rPh>
    <rPh sb="3" eb="4">
      <t>ネン</t>
    </rPh>
    <phoneticPr fontId="10"/>
  </si>
  <si>
    <t>令和4年</t>
    <rPh sb="0" eb="2">
      <t>レイワ</t>
    </rPh>
    <rPh sb="3" eb="4">
      <t>ネン</t>
    </rPh>
    <phoneticPr fontId="10"/>
  </si>
  <si>
    <t>令和3年</t>
    <rPh sb="0" eb="2">
      <t>レイワ</t>
    </rPh>
    <rPh sb="3" eb="4">
      <t>ネン</t>
    </rPh>
    <phoneticPr fontId="10"/>
  </si>
  <si>
    <t>令和2年</t>
    <rPh sb="0" eb="2">
      <t>レイワ</t>
    </rPh>
    <rPh sb="3" eb="4">
      <t>ネン</t>
    </rPh>
    <phoneticPr fontId="10"/>
  </si>
  <si>
    <t>令和元年</t>
    <rPh sb="0" eb="2">
      <t>レイワ</t>
    </rPh>
    <rPh sb="2" eb="4">
      <t>ガンネン</t>
    </rPh>
    <phoneticPr fontId="10"/>
  </si>
  <si>
    <t>平成30年</t>
    <rPh sb="0" eb="2">
      <t>ヘイセイ</t>
    </rPh>
    <rPh sb="4" eb="5">
      <t>ネン</t>
    </rPh>
    <phoneticPr fontId="10"/>
  </si>
  <si>
    <t>平成29年</t>
    <rPh sb="0" eb="2">
      <t>ヘイセイ</t>
    </rPh>
    <rPh sb="4" eb="5">
      <t>ネン</t>
    </rPh>
    <phoneticPr fontId="10"/>
  </si>
  <si>
    <t>平成28年</t>
    <rPh sb="0" eb="2">
      <t>ヘイセイ</t>
    </rPh>
    <rPh sb="4" eb="5">
      <t>ネン</t>
    </rPh>
    <phoneticPr fontId="10"/>
  </si>
  <si>
    <t>平成27年</t>
    <rPh sb="0" eb="2">
      <t>ヘイセイ</t>
    </rPh>
    <rPh sb="4" eb="5">
      <t>ネン</t>
    </rPh>
    <phoneticPr fontId="10"/>
  </si>
  <si>
    <t>　　　　　　 年
地区</t>
    <phoneticPr fontId="10"/>
  </si>
  <si>
    <t>(単位：人、世帯)</t>
    <phoneticPr fontId="10"/>
  </si>
  <si>
    <t>① 地区別人口の推移・一覧</t>
    <phoneticPr fontId="2"/>
  </si>
  <si>
    <t>（２） 人口の推移・推計</t>
    <rPh sb="4" eb="6">
      <t>ジンコウ</t>
    </rPh>
    <rPh sb="7" eb="9">
      <t>スイイ</t>
    </rPh>
    <rPh sb="10" eb="12">
      <t>スイケイ</t>
    </rPh>
    <phoneticPr fontId="2"/>
  </si>
  <si>
    <t>② ５歳階層別人口の推移・推計</t>
    <rPh sb="3" eb="4">
      <t>サイ</t>
    </rPh>
    <rPh sb="4" eb="6">
      <t>カイソウ</t>
    </rPh>
    <rPh sb="6" eb="7">
      <t>ベツ</t>
    </rPh>
    <rPh sb="7" eb="9">
      <t>ジンコウ</t>
    </rPh>
    <rPh sb="10" eb="12">
      <t>スイイ</t>
    </rPh>
    <rPh sb="13" eb="15">
      <t>スイケイ</t>
    </rPh>
    <phoneticPr fontId="2"/>
  </si>
  <si>
    <t>推移</t>
    <rPh sb="0" eb="2">
      <t>スイイ</t>
    </rPh>
    <phoneticPr fontId="2"/>
  </si>
  <si>
    <t>年</t>
    <rPh sb="0" eb="1">
      <t>ネン</t>
    </rPh>
    <phoneticPr fontId="2"/>
  </si>
  <si>
    <t>平成18年</t>
    <phoneticPr fontId="2"/>
  </si>
  <si>
    <t>平成19年</t>
    <phoneticPr fontId="2"/>
  </si>
  <si>
    <t>平成20年</t>
    <phoneticPr fontId="2"/>
  </si>
  <si>
    <t>平成21年</t>
    <phoneticPr fontId="10"/>
  </si>
  <si>
    <r>
      <t>平成22</t>
    </r>
    <r>
      <rPr>
        <sz val="9"/>
        <rFont val="ＭＳ 明朝"/>
        <family val="1"/>
        <charset val="128"/>
      </rPr>
      <t>年</t>
    </r>
    <phoneticPr fontId="10"/>
  </si>
  <si>
    <r>
      <t>平成23</t>
    </r>
    <r>
      <rPr>
        <sz val="9"/>
        <rFont val="ＭＳ 明朝"/>
        <family val="1"/>
        <charset val="128"/>
      </rPr>
      <t>年</t>
    </r>
    <phoneticPr fontId="10"/>
  </si>
  <si>
    <r>
      <t>平成24</t>
    </r>
    <r>
      <rPr>
        <sz val="9"/>
        <rFont val="ＭＳ 明朝"/>
        <family val="1"/>
        <charset val="128"/>
      </rPr>
      <t>年</t>
    </r>
    <phoneticPr fontId="10"/>
  </si>
  <si>
    <t>平成25年</t>
    <phoneticPr fontId="10"/>
  </si>
  <si>
    <t>平成26年</t>
    <phoneticPr fontId="10"/>
  </si>
  <si>
    <t>平成27年</t>
    <phoneticPr fontId="10"/>
  </si>
  <si>
    <t>年齢</t>
    <rPh sb="0" eb="2">
      <t>ネンレイ</t>
    </rPh>
    <phoneticPr fontId="2"/>
  </si>
  <si>
    <t>人口(人)</t>
    <rPh sb="0" eb="2">
      <t>ジンコウ</t>
    </rPh>
    <rPh sb="3" eb="4">
      <t>ヒト</t>
    </rPh>
    <phoneticPr fontId="2"/>
  </si>
  <si>
    <t>構成比(%)</t>
    <rPh sb="0" eb="2">
      <t>コウセイ</t>
    </rPh>
    <rPh sb="2" eb="3">
      <t>ヒ</t>
    </rPh>
    <phoneticPr fontId="2"/>
  </si>
  <si>
    <t>総数</t>
    <rPh sb="0" eb="2">
      <t>ソウスウ</t>
    </rPh>
    <phoneticPr fontId="2"/>
  </si>
  <si>
    <t xml:space="preserve"> 0～ 4歳</t>
    <phoneticPr fontId="2"/>
  </si>
  <si>
    <t xml:space="preserve"> 5～ 9歳</t>
    <phoneticPr fontId="2"/>
  </si>
  <si>
    <t>10～14歳</t>
    <phoneticPr fontId="2"/>
  </si>
  <si>
    <r>
      <rPr>
        <sz val="9"/>
        <rFont val="ＭＳ 明朝"/>
        <family val="1"/>
        <charset val="128"/>
      </rPr>
      <t>0～14歳計</t>
    </r>
    <r>
      <rPr>
        <sz val="9"/>
        <rFont val="ＭＳ 明朝"/>
        <family val="1"/>
        <charset val="128"/>
      </rPr>
      <t xml:space="preserve">
（年少人口）</t>
    </r>
    <rPh sb="4" eb="5">
      <t>サイ</t>
    </rPh>
    <rPh sb="8" eb="10">
      <t>ネンショウ</t>
    </rPh>
    <rPh sb="10" eb="12">
      <t>ジンコウ</t>
    </rPh>
    <phoneticPr fontId="10"/>
  </si>
  <si>
    <t>15～19歳</t>
    <phoneticPr fontId="2"/>
  </si>
  <si>
    <t>20～24歳</t>
    <phoneticPr fontId="2"/>
  </si>
  <si>
    <t>25～29歳</t>
    <phoneticPr fontId="2"/>
  </si>
  <si>
    <t>30～34歳</t>
    <phoneticPr fontId="2"/>
  </si>
  <si>
    <t>35～39歳</t>
    <phoneticPr fontId="2"/>
  </si>
  <si>
    <t>40～44歳</t>
    <phoneticPr fontId="2"/>
  </si>
  <si>
    <t>45～49歳</t>
    <phoneticPr fontId="2"/>
  </si>
  <si>
    <t>50～54歳</t>
    <phoneticPr fontId="2"/>
  </si>
  <si>
    <t>55～59歳</t>
    <phoneticPr fontId="2"/>
  </si>
  <si>
    <t>60～64歳</t>
    <phoneticPr fontId="2"/>
  </si>
  <si>
    <r>
      <t xml:space="preserve">15～64歳計
</t>
    </r>
    <r>
      <rPr>
        <sz val="7"/>
        <rFont val="ＭＳ 明朝"/>
        <family val="1"/>
        <charset val="128"/>
      </rPr>
      <t>（生産年齢人口）</t>
    </r>
    <rPh sb="5" eb="6">
      <t>サイ</t>
    </rPh>
    <rPh sb="9" eb="11">
      <t>セイサン</t>
    </rPh>
    <rPh sb="11" eb="13">
      <t>ネンレイ</t>
    </rPh>
    <rPh sb="13" eb="15">
      <t>ジンコウ</t>
    </rPh>
    <phoneticPr fontId="10"/>
  </si>
  <si>
    <t>65～69歳</t>
    <phoneticPr fontId="2"/>
  </si>
  <si>
    <t>70～74歳</t>
    <phoneticPr fontId="2"/>
  </si>
  <si>
    <t>75～79歳</t>
    <phoneticPr fontId="2"/>
  </si>
  <si>
    <t>80～84歳</t>
    <phoneticPr fontId="2"/>
  </si>
  <si>
    <t>85～89歳</t>
    <phoneticPr fontId="2"/>
  </si>
  <si>
    <t>90～94歳</t>
    <phoneticPr fontId="2"/>
  </si>
  <si>
    <t>95歳～</t>
    <phoneticPr fontId="2"/>
  </si>
  <si>
    <r>
      <t xml:space="preserve">65歳～計
</t>
    </r>
    <r>
      <rPr>
        <sz val="7"/>
        <rFont val="ＭＳ 明朝"/>
        <family val="1"/>
        <charset val="128"/>
      </rPr>
      <t>（高齢者人口</t>
    </r>
    <r>
      <rPr>
        <sz val="8"/>
        <rFont val="ＭＳ 明朝"/>
        <family val="1"/>
        <charset val="128"/>
      </rPr>
      <t>）</t>
    </r>
    <rPh sb="2" eb="3">
      <t>サイ</t>
    </rPh>
    <rPh sb="7" eb="10">
      <t>コウレイシャ</t>
    </rPh>
    <rPh sb="10" eb="12">
      <t>ジンコウ</t>
    </rPh>
    <phoneticPr fontId="10"/>
  </si>
  <si>
    <t>不詳者</t>
    <rPh sb="0" eb="2">
      <t>フショウ</t>
    </rPh>
    <rPh sb="2" eb="3">
      <t>シャ</t>
    </rPh>
    <phoneticPr fontId="2"/>
  </si>
  <si>
    <t>※１　数値は各年1月1日現在　</t>
    <rPh sb="3" eb="5">
      <t>スウチ</t>
    </rPh>
    <rPh sb="6" eb="7">
      <t>カク</t>
    </rPh>
    <rPh sb="7" eb="8">
      <t>ネン</t>
    </rPh>
    <rPh sb="9" eb="10">
      <t>ツキ</t>
    </rPh>
    <rPh sb="11" eb="12">
      <t>ヒ</t>
    </rPh>
    <rPh sb="12" eb="14">
      <t>ゲンザイ</t>
    </rPh>
    <phoneticPr fontId="2"/>
  </si>
  <si>
    <t>※２　平成24年7月9日に改正住民基本台帳法が施行されたことにより、
平成25年1月1日から住民基本台帳の</t>
    <rPh sb="3" eb="5">
      <t>ヘイセイ</t>
    </rPh>
    <rPh sb="7" eb="8">
      <t>ネン</t>
    </rPh>
    <rPh sb="9" eb="10">
      <t>ガツ</t>
    </rPh>
    <rPh sb="11" eb="12">
      <t>ニチ</t>
    </rPh>
    <rPh sb="13" eb="15">
      <t>カイセイ</t>
    </rPh>
    <rPh sb="15" eb="17">
      <t>ジュウミン</t>
    </rPh>
    <rPh sb="17" eb="19">
      <t>キホン</t>
    </rPh>
    <rPh sb="19" eb="21">
      <t>ダイチョウ</t>
    </rPh>
    <rPh sb="21" eb="22">
      <t>ホウ</t>
    </rPh>
    <rPh sb="23" eb="25">
      <t>セコウ</t>
    </rPh>
    <rPh sb="35" eb="37">
      <t>ヘイセイ</t>
    </rPh>
    <rPh sb="39" eb="40">
      <t>ネン</t>
    </rPh>
    <rPh sb="41" eb="42">
      <t>ガツ</t>
    </rPh>
    <rPh sb="43" eb="44">
      <t>ニチ</t>
    </rPh>
    <rPh sb="46" eb="48">
      <t>ジュウミン</t>
    </rPh>
    <rPh sb="48" eb="50">
      <t>キホン</t>
    </rPh>
    <rPh sb="50" eb="52">
      <t>ダイチョウ</t>
    </rPh>
    <phoneticPr fontId="10"/>
  </si>
  <si>
    <t>　　　人口及び世帯数に外国人を含む。</t>
    <phoneticPr fontId="2"/>
  </si>
  <si>
    <t>※３　構成比（％）は、端数処理の都合上、内訳と合計が一致しない場合がある。</t>
    <rPh sb="3" eb="6">
      <t>コウセイヒ</t>
    </rPh>
    <rPh sb="11" eb="13">
      <t>ハスウ</t>
    </rPh>
    <rPh sb="13" eb="15">
      <t>ショリ</t>
    </rPh>
    <rPh sb="16" eb="19">
      <t>ツゴウジョウ</t>
    </rPh>
    <rPh sb="20" eb="22">
      <t>ウチワケ</t>
    </rPh>
    <rPh sb="23" eb="25">
      <t>ゴウケイ</t>
    </rPh>
    <rPh sb="26" eb="28">
      <t>イッチ</t>
    </rPh>
    <rPh sb="31" eb="33">
      <t>バアイ</t>
    </rPh>
    <phoneticPr fontId="2"/>
  </si>
  <si>
    <t>平成28年</t>
    <phoneticPr fontId="10"/>
  </si>
  <si>
    <t>平成29年</t>
    <phoneticPr fontId="10"/>
  </si>
  <si>
    <t>平成30年</t>
    <phoneticPr fontId="10"/>
  </si>
  <si>
    <t>推計（令和8年から23年まで）</t>
    <rPh sb="0" eb="2">
      <t>スイケイ</t>
    </rPh>
    <rPh sb="3" eb="4">
      <t>レイ</t>
    </rPh>
    <rPh sb="4" eb="5">
      <t>ワ</t>
    </rPh>
    <rPh sb="6" eb="7">
      <t>ネン</t>
    </rPh>
    <rPh sb="11" eb="12">
      <t>ネン</t>
    </rPh>
    <phoneticPr fontId="10"/>
  </si>
  <si>
    <t xml:space="preserve">          
         年
年齢</t>
    <phoneticPr fontId="10"/>
  </si>
  <si>
    <t>令和8年</t>
    <rPh sb="0" eb="1">
      <t>レイ</t>
    </rPh>
    <rPh sb="1" eb="2">
      <t>ワ</t>
    </rPh>
    <phoneticPr fontId="10"/>
  </si>
  <si>
    <t>令和9年</t>
    <rPh sb="0" eb="1">
      <t>レイ</t>
    </rPh>
    <rPh sb="1" eb="2">
      <t>ワ</t>
    </rPh>
    <phoneticPr fontId="10"/>
  </si>
  <si>
    <t>令和10年</t>
    <rPh sb="0" eb="1">
      <t>レイ</t>
    </rPh>
    <rPh sb="1" eb="2">
      <t>ワ</t>
    </rPh>
    <phoneticPr fontId="10"/>
  </si>
  <si>
    <t>令和11年</t>
    <rPh sb="0" eb="1">
      <t>レイ</t>
    </rPh>
    <rPh sb="1" eb="2">
      <t>ワ</t>
    </rPh>
    <phoneticPr fontId="10"/>
  </si>
  <si>
    <t>令和12年</t>
    <rPh sb="0" eb="1">
      <t>レイ</t>
    </rPh>
    <rPh sb="1" eb="2">
      <t>ワ</t>
    </rPh>
    <phoneticPr fontId="10"/>
  </si>
  <si>
    <t>令和13年</t>
    <rPh sb="0" eb="1">
      <t>レイ</t>
    </rPh>
    <rPh sb="1" eb="2">
      <t>ワ</t>
    </rPh>
    <phoneticPr fontId="10"/>
  </si>
  <si>
    <t>令和14年</t>
    <rPh sb="0" eb="1">
      <t>レイ</t>
    </rPh>
    <rPh sb="1" eb="2">
      <t>ワ</t>
    </rPh>
    <phoneticPr fontId="10"/>
  </si>
  <si>
    <t>令和15年</t>
    <rPh sb="0" eb="1">
      <t>レイ</t>
    </rPh>
    <rPh sb="1" eb="2">
      <t>ワ</t>
    </rPh>
    <phoneticPr fontId="10"/>
  </si>
  <si>
    <t>令和16年</t>
    <rPh sb="0" eb="1">
      <t>レイ</t>
    </rPh>
    <rPh sb="1" eb="2">
      <t>ワ</t>
    </rPh>
    <phoneticPr fontId="10"/>
  </si>
  <si>
    <t>令和17年</t>
    <rPh sb="0" eb="1">
      <t>レイ</t>
    </rPh>
    <rPh sb="1" eb="2">
      <t>ワ</t>
    </rPh>
    <phoneticPr fontId="10"/>
  </si>
  <si>
    <t>人口(人)</t>
    <rPh sb="3" eb="4">
      <t>ヒト</t>
    </rPh>
    <phoneticPr fontId="10"/>
  </si>
  <si>
    <t>構成比(%)</t>
  </si>
  <si>
    <t xml:space="preserve"> 総数</t>
    <phoneticPr fontId="10"/>
  </si>
  <si>
    <t xml:space="preserve"> 0～ 4歳</t>
    <rPh sb="5" eb="6">
      <t>サイ</t>
    </rPh>
    <phoneticPr fontId="10"/>
  </si>
  <si>
    <t xml:space="preserve"> 5～ 9歳</t>
    <rPh sb="5" eb="6">
      <t>サイ</t>
    </rPh>
    <phoneticPr fontId="10"/>
  </si>
  <si>
    <t>10～14歳</t>
    <rPh sb="5" eb="6">
      <t>サイ</t>
    </rPh>
    <phoneticPr fontId="10"/>
  </si>
  <si>
    <t>15～19歳</t>
    <rPh sb="5" eb="6">
      <t>サイ</t>
    </rPh>
    <phoneticPr fontId="10"/>
  </si>
  <si>
    <t>20～24歳</t>
    <rPh sb="5" eb="6">
      <t>サイ</t>
    </rPh>
    <phoneticPr fontId="10"/>
  </si>
  <si>
    <t>25～29歳</t>
    <rPh sb="5" eb="6">
      <t>サイ</t>
    </rPh>
    <phoneticPr fontId="10"/>
  </si>
  <si>
    <t>30～34歳</t>
    <rPh sb="5" eb="6">
      <t>サイ</t>
    </rPh>
    <phoneticPr fontId="10"/>
  </si>
  <si>
    <t>35～39歳</t>
    <rPh sb="5" eb="6">
      <t>サイ</t>
    </rPh>
    <phoneticPr fontId="10"/>
  </si>
  <si>
    <t>40～44歳</t>
    <rPh sb="5" eb="6">
      <t>サイ</t>
    </rPh>
    <phoneticPr fontId="10"/>
  </si>
  <si>
    <t>45～49歳</t>
    <rPh sb="5" eb="6">
      <t>サイ</t>
    </rPh>
    <phoneticPr fontId="10"/>
  </si>
  <si>
    <t>50～54歳</t>
    <rPh sb="5" eb="6">
      <t>サイ</t>
    </rPh>
    <phoneticPr fontId="10"/>
  </si>
  <si>
    <t>55～59歳</t>
    <rPh sb="5" eb="6">
      <t>サイ</t>
    </rPh>
    <phoneticPr fontId="10"/>
  </si>
  <si>
    <t>60～64歳</t>
    <rPh sb="5" eb="6">
      <t>サイ</t>
    </rPh>
    <phoneticPr fontId="10"/>
  </si>
  <si>
    <t>65～69歳</t>
    <rPh sb="5" eb="6">
      <t>サイ</t>
    </rPh>
    <phoneticPr fontId="10"/>
  </si>
  <si>
    <t>70～74歳</t>
    <rPh sb="5" eb="6">
      <t>サイ</t>
    </rPh>
    <phoneticPr fontId="10"/>
  </si>
  <si>
    <t>75～79歳</t>
    <rPh sb="5" eb="6">
      <t>サイ</t>
    </rPh>
    <phoneticPr fontId="10"/>
  </si>
  <si>
    <t>80～84歳</t>
    <rPh sb="5" eb="6">
      <t>サイ</t>
    </rPh>
    <phoneticPr fontId="10"/>
  </si>
  <si>
    <t>85歳～</t>
    <rPh sb="2" eb="3">
      <t>サイ</t>
    </rPh>
    <phoneticPr fontId="10"/>
  </si>
  <si>
    <t xml:space="preserve"> 0～5歳</t>
    <phoneticPr fontId="10"/>
  </si>
  <si>
    <t>小学生
6～11歳</t>
    <rPh sb="0" eb="3">
      <t>ショウガクセイ</t>
    </rPh>
    <rPh sb="8" eb="9">
      <t>サイ</t>
    </rPh>
    <phoneticPr fontId="10"/>
  </si>
  <si>
    <t>中学生
12～14歳</t>
    <rPh sb="0" eb="3">
      <t>チュウガクセイ</t>
    </rPh>
    <rPh sb="9" eb="10">
      <t>サイ</t>
    </rPh>
    <phoneticPr fontId="10"/>
  </si>
  <si>
    <t>※２　日本人と外国人を合わせた総人口により推計</t>
    <rPh sb="3" eb="6">
      <t>ニホンジン</t>
    </rPh>
    <rPh sb="7" eb="9">
      <t>ガイコク</t>
    </rPh>
    <rPh sb="9" eb="10">
      <t>ジン</t>
    </rPh>
    <rPh sb="11" eb="12">
      <t>ア</t>
    </rPh>
    <rPh sb="15" eb="18">
      <t>ソウジンコウ</t>
    </rPh>
    <rPh sb="21" eb="23">
      <t>スイケイ</t>
    </rPh>
    <phoneticPr fontId="10"/>
  </si>
  <si>
    <t>※３　構成比（％）は、端数処理の都合上、内訳と合計が一致しない場合がある</t>
    <rPh sb="3" eb="6">
      <t>コウセイヒ</t>
    </rPh>
    <rPh sb="11" eb="13">
      <t>ハスウ</t>
    </rPh>
    <rPh sb="13" eb="15">
      <t>ショリ</t>
    </rPh>
    <rPh sb="16" eb="19">
      <t>ツゴウジョウ</t>
    </rPh>
    <rPh sb="20" eb="22">
      <t>ウチワケ</t>
    </rPh>
    <rPh sb="23" eb="25">
      <t>ゴウケイ</t>
    </rPh>
    <rPh sb="26" eb="28">
      <t>イッチ</t>
    </rPh>
    <rPh sb="31" eb="33">
      <t>バアイ</t>
    </rPh>
    <phoneticPr fontId="2"/>
  </si>
  <si>
    <t>資料：「北区人口推計調査報告書（令和3年10月）」から</t>
    <rPh sb="0" eb="2">
      <t>シリョウ</t>
    </rPh>
    <rPh sb="4" eb="6">
      <t>キタク</t>
    </rPh>
    <rPh sb="6" eb="8">
      <t>ジンコウ</t>
    </rPh>
    <rPh sb="8" eb="10">
      <t>スイケイ</t>
    </rPh>
    <rPh sb="10" eb="12">
      <t>チョウサ</t>
    </rPh>
    <rPh sb="12" eb="15">
      <t>ホウコクショ</t>
    </rPh>
    <phoneticPr fontId="10"/>
  </si>
  <si>
    <t>令和18年</t>
    <rPh sb="0" eb="1">
      <t>レイ</t>
    </rPh>
    <rPh sb="1" eb="2">
      <t>ワ</t>
    </rPh>
    <phoneticPr fontId="10"/>
  </si>
  <si>
    <t>令和19年</t>
    <rPh sb="0" eb="1">
      <t>レイ</t>
    </rPh>
    <rPh sb="1" eb="2">
      <t>ワ</t>
    </rPh>
    <phoneticPr fontId="10"/>
  </si>
  <si>
    <t>令和20年</t>
    <rPh sb="0" eb="1">
      <t>レイ</t>
    </rPh>
    <rPh sb="1" eb="2">
      <t>ワ</t>
    </rPh>
    <phoneticPr fontId="10"/>
  </si>
  <si>
    <t>令和21年</t>
    <rPh sb="0" eb="1">
      <t>レイ</t>
    </rPh>
    <rPh sb="1" eb="2">
      <t>ワ</t>
    </rPh>
    <phoneticPr fontId="10"/>
  </si>
  <si>
    <t>令和22年</t>
    <rPh sb="0" eb="1">
      <t>レイ</t>
    </rPh>
    <rPh sb="1" eb="2">
      <t>ワ</t>
    </rPh>
    <phoneticPr fontId="10"/>
  </si>
  <si>
    <t>令和23年</t>
    <rPh sb="0" eb="1">
      <t>レイ</t>
    </rPh>
    <rPh sb="1" eb="2">
      <t>ワ</t>
    </rPh>
    <phoneticPr fontId="10"/>
  </si>
  <si>
    <t>③ ７地区別・５歳階層別人口の推計</t>
    <rPh sb="3" eb="6">
      <t>チクベツ</t>
    </rPh>
    <rPh sb="8" eb="9">
      <t>サイ</t>
    </rPh>
    <rPh sb="9" eb="11">
      <t>カイソウ</t>
    </rPh>
    <rPh sb="11" eb="12">
      <t>ベツ</t>
    </rPh>
    <rPh sb="12" eb="14">
      <t>ジンコウ</t>
    </rPh>
    <rPh sb="15" eb="17">
      <t>スイケイ</t>
    </rPh>
    <phoneticPr fontId="29"/>
  </si>
  <si>
    <t>ア．浮間地区</t>
    <rPh sb="2" eb="4">
      <t>ウキマ</t>
    </rPh>
    <rPh sb="4" eb="6">
      <t>チク</t>
    </rPh>
    <phoneticPr fontId="29"/>
  </si>
  <si>
    <t>　　　　　 年
 年齢</t>
    <rPh sb="6" eb="7">
      <t>ネン</t>
    </rPh>
    <rPh sb="9" eb="11">
      <t>ネンレイ</t>
    </rPh>
    <phoneticPr fontId="29"/>
  </si>
  <si>
    <t>令和8年</t>
    <rPh sb="0" eb="2">
      <t>レイワ</t>
    </rPh>
    <phoneticPr fontId="29"/>
  </si>
  <si>
    <t>令和9年</t>
    <rPh sb="0" eb="2">
      <t>レイワ</t>
    </rPh>
    <phoneticPr fontId="29"/>
  </si>
  <si>
    <t>令和10年</t>
    <rPh sb="0" eb="2">
      <t>レイワ</t>
    </rPh>
    <phoneticPr fontId="29"/>
  </si>
  <si>
    <t>令和11年</t>
    <rPh sb="0" eb="2">
      <t>レイワ</t>
    </rPh>
    <phoneticPr fontId="29"/>
  </si>
  <si>
    <t>令和12年</t>
    <rPh sb="0" eb="2">
      <t>レイワ</t>
    </rPh>
    <phoneticPr fontId="29"/>
  </si>
  <si>
    <t>令和13年</t>
    <rPh sb="0" eb="2">
      <t>レイワ</t>
    </rPh>
    <phoneticPr fontId="29"/>
  </si>
  <si>
    <t>令和14年</t>
    <rPh sb="0" eb="2">
      <t>レイワ</t>
    </rPh>
    <phoneticPr fontId="29"/>
  </si>
  <si>
    <t>令和15年</t>
    <rPh sb="0" eb="2">
      <t>レイワ</t>
    </rPh>
    <phoneticPr fontId="29"/>
  </si>
  <si>
    <t>令和16年</t>
    <rPh sb="0" eb="2">
      <t>レイワ</t>
    </rPh>
    <phoneticPr fontId="29"/>
  </si>
  <si>
    <t>令和17年</t>
    <rPh sb="0" eb="2">
      <t>レイワ</t>
    </rPh>
    <phoneticPr fontId="29"/>
  </si>
  <si>
    <t>令和18年</t>
    <rPh sb="0" eb="2">
      <t>レイワ</t>
    </rPh>
    <phoneticPr fontId="29"/>
  </si>
  <si>
    <t>令和19年</t>
    <rPh sb="0" eb="2">
      <t>レイワ</t>
    </rPh>
    <phoneticPr fontId="29"/>
  </si>
  <si>
    <t>令和20年</t>
    <rPh sb="0" eb="2">
      <t>レイワ</t>
    </rPh>
    <phoneticPr fontId="29"/>
  </si>
  <si>
    <t>令和21年</t>
    <rPh sb="0" eb="2">
      <t>レイワ</t>
    </rPh>
    <phoneticPr fontId="29"/>
  </si>
  <si>
    <t>令和22年</t>
    <rPh sb="0" eb="2">
      <t>レイワ</t>
    </rPh>
    <phoneticPr fontId="29"/>
  </si>
  <si>
    <t>令和23年</t>
    <rPh sb="0" eb="2">
      <t>レイワ</t>
    </rPh>
    <phoneticPr fontId="29"/>
  </si>
  <si>
    <t>0～4歳</t>
    <phoneticPr fontId="29"/>
  </si>
  <si>
    <t>5～9歳</t>
    <phoneticPr fontId="29"/>
  </si>
  <si>
    <t>10～14歳</t>
    <phoneticPr fontId="29"/>
  </si>
  <si>
    <t>15～19歳</t>
    <phoneticPr fontId="29"/>
  </si>
  <si>
    <t>20～24歳</t>
    <phoneticPr fontId="29"/>
  </si>
  <si>
    <t>25～29歳</t>
    <phoneticPr fontId="29"/>
  </si>
  <si>
    <t>30～34歳</t>
    <phoneticPr fontId="29"/>
  </si>
  <si>
    <t>35～39歳</t>
    <phoneticPr fontId="29"/>
  </si>
  <si>
    <t>40～44歳</t>
    <phoneticPr fontId="29"/>
  </si>
  <si>
    <t>45～49歳</t>
    <phoneticPr fontId="29"/>
  </si>
  <si>
    <t>50～54歳</t>
    <phoneticPr fontId="29"/>
  </si>
  <si>
    <t>55～59歳</t>
    <phoneticPr fontId="29"/>
  </si>
  <si>
    <t>60～64歳</t>
    <phoneticPr fontId="29"/>
  </si>
  <si>
    <t>65～69歳</t>
    <phoneticPr fontId="29"/>
  </si>
  <si>
    <t>70～74歳</t>
    <phoneticPr fontId="29"/>
  </si>
  <si>
    <t>75～79歳</t>
    <phoneticPr fontId="29"/>
  </si>
  <si>
    <t>80～84歳</t>
    <phoneticPr fontId="29"/>
  </si>
  <si>
    <t>85歳以上</t>
    <rPh sb="3" eb="5">
      <t>イジョウ</t>
    </rPh>
    <phoneticPr fontId="29"/>
  </si>
  <si>
    <t>0～5歳</t>
    <phoneticPr fontId="29"/>
  </si>
  <si>
    <t>小学生
6～11歳</t>
    <phoneticPr fontId="29"/>
  </si>
  <si>
    <t>中学生
12～14歳</t>
    <phoneticPr fontId="29"/>
  </si>
  <si>
    <t>0～14歳</t>
    <phoneticPr fontId="29"/>
  </si>
  <si>
    <t>15～64歳</t>
    <phoneticPr fontId="29"/>
  </si>
  <si>
    <t>65歳以上</t>
    <phoneticPr fontId="29"/>
  </si>
  <si>
    <t>年少人口比率
(0～14歳)</t>
    <phoneticPr fontId="29"/>
  </si>
  <si>
    <t>生産年齢人口比率
(15～64歳)</t>
    <phoneticPr fontId="29"/>
  </si>
  <si>
    <t>高齢者人口比率
(65歳以上)</t>
    <rPh sb="0" eb="3">
      <t>コウレイシャ</t>
    </rPh>
    <phoneticPr fontId="29"/>
  </si>
  <si>
    <t>※１　数値は各年1月1日現在　</t>
    <rPh sb="3" eb="5">
      <t>スウチ</t>
    </rPh>
    <rPh sb="6" eb="7">
      <t>カク</t>
    </rPh>
    <rPh sb="7" eb="8">
      <t>ネン</t>
    </rPh>
    <rPh sb="9" eb="10">
      <t>ツキ</t>
    </rPh>
    <rPh sb="11" eb="12">
      <t>ヒ</t>
    </rPh>
    <rPh sb="12" eb="14">
      <t>ゲンザイ</t>
    </rPh>
    <phoneticPr fontId="18"/>
  </si>
  <si>
    <t>※２　日本人と外国人を合わせた総人口により推計</t>
    <rPh sb="3" eb="6">
      <t>ニホンジン</t>
    </rPh>
    <rPh sb="7" eb="9">
      <t>ガイコク</t>
    </rPh>
    <rPh sb="9" eb="10">
      <t>ジン</t>
    </rPh>
    <rPh sb="11" eb="12">
      <t>ア</t>
    </rPh>
    <rPh sb="15" eb="18">
      <t>ソウジンコウ</t>
    </rPh>
    <rPh sb="21" eb="23">
      <t>スイケイ</t>
    </rPh>
    <phoneticPr fontId="29"/>
  </si>
  <si>
    <t>※３　構成比（％）は、端数処理の都合上、内訳と合計が一致しない場合がある</t>
    <rPh sb="3" eb="6">
      <t>コウセイヒ</t>
    </rPh>
    <rPh sb="11" eb="13">
      <t>ハスウ</t>
    </rPh>
    <rPh sb="13" eb="15">
      <t>ショリ</t>
    </rPh>
    <rPh sb="16" eb="19">
      <t>ツゴウジョウ</t>
    </rPh>
    <rPh sb="20" eb="22">
      <t>ウチワケ</t>
    </rPh>
    <rPh sb="23" eb="25">
      <t>ゴウケイ</t>
    </rPh>
    <rPh sb="26" eb="28">
      <t>イッチ</t>
    </rPh>
    <rPh sb="31" eb="33">
      <t>バアイ</t>
    </rPh>
    <phoneticPr fontId="18"/>
  </si>
  <si>
    <t>資料：「北区人口推計調査報告書（令和3年10月）」から</t>
    <rPh sb="0" eb="2">
      <t>シリョウ</t>
    </rPh>
    <rPh sb="4" eb="6">
      <t>キタク</t>
    </rPh>
    <rPh sb="6" eb="8">
      <t>ジンコウ</t>
    </rPh>
    <rPh sb="8" eb="10">
      <t>スイケイ</t>
    </rPh>
    <rPh sb="10" eb="12">
      <t>チョウサ</t>
    </rPh>
    <rPh sb="12" eb="15">
      <t>ホウコクショ</t>
    </rPh>
    <phoneticPr fontId="29"/>
  </si>
  <si>
    <t>イ．赤羽西地区</t>
    <rPh sb="2" eb="4">
      <t>アカバネ</t>
    </rPh>
    <rPh sb="4" eb="5">
      <t>ニシ</t>
    </rPh>
    <rPh sb="5" eb="7">
      <t>チク</t>
    </rPh>
    <phoneticPr fontId="29"/>
  </si>
  <si>
    <t>ウ．赤羽東地区</t>
    <rPh sb="2" eb="4">
      <t>アカバネ</t>
    </rPh>
    <rPh sb="4" eb="5">
      <t>ヒガシ</t>
    </rPh>
    <rPh sb="5" eb="7">
      <t>チク</t>
    </rPh>
    <phoneticPr fontId="29"/>
  </si>
  <si>
    <t>エ．王子西地区</t>
    <rPh sb="2" eb="4">
      <t>オウジ</t>
    </rPh>
    <rPh sb="4" eb="5">
      <t>ニシ</t>
    </rPh>
    <rPh sb="5" eb="7">
      <t>チク</t>
    </rPh>
    <phoneticPr fontId="29"/>
  </si>
  <si>
    <t>オ．王子東地区</t>
    <rPh sb="2" eb="4">
      <t>オウジ</t>
    </rPh>
    <rPh sb="4" eb="5">
      <t>ヒガシ</t>
    </rPh>
    <rPh sb="5" eb="7">
      <t>チク</t>
    </rPh>
    <phoneticPr fontId="29"/>
  </si>
  <si>
    <t>カ．滝野川西地区</t>
    <rPh sb="2" eb="5">
      <t>タキノガワ</t>
    </rPh>
    <rPh sb="5" eb="6">
      <t>ニシ</t>
    </rPh>
    <rPh sb="6" eb="8">
      <t>チク</t>
    </rPh>
    <phoneticPr fontId="29"/>
  </si>
  <si>
    <t>キ．滝野川東地区</t>
    <rPh sb="2" eb="5">
      <t>タキノガワ</t>
    </rPh>
    <rPh sb="5" eb="6">
      <t>ヒガシ</t>
    </rPh>
    <rPh sb="6" eb="8">
      <t>チク</t>
    </rPh>
    <phoneticPr fontId="29"/>
  </si>
  <si>
    <t>④ 人口の移動状況</t>
    <rPh sb="2" eb="4">
      <t>ジンコウ</t>
    </rPh>
    <rPh sb="5" eb="7">
      <t>イドウ</t>
    </rPh>
    <rPh sb="7" eb="9">
      <t>ジョウキョウ</t>
    </rPh>
    <phoneticPr fontId="2"/>
  </si>
  <si>
    <t>（単位：人）</t>
    <rPh sb="1" eb="3">
      <t>タンイ</t>
    </rPh>
    <rPh sb="4" eb="5">
      <t>ヒト</t>
    </rPh>
    <phoneticPr fontId="2"/>
  </si>
  <si>
    <t>　　　　　　　　　年
　区分</t>
    <rPh sb="9" eb="10">
      <t>ネン</t>
    </rPh>
    <rPh sb="12" eb="14">
      <t>クブン</t>
    </rPh>
    <phoneticPr fontId="2"/>
  </si>
  <si>
    <t>平２７</t>
    <rPh sb="0" eb="1">
      <t>ヒラ</t>
    </rPh>
    <phoneticPr fontId="2"/>
  </si>
  <si>
    <t>２８</t>
  </si>
  <si>
    <t>２９</t>
  </si>
  <si>
    <t>３０</t>
  </si>
  <si>
    <t>令元</t>
    <rPh sb="0" eb="1">
      <t>レイ</t>
    </rPh>
    <rPh sb="1" eb="2">
      <t>ガン</t>
    </rPh>
    <phoneticPr fontId="2"/>
  </si>
  <si>
    <t>２</t>
  </si>
  <si>
    <t>３</t>
  </si>
  <si>
    <t>４</t>
  </si>
  <si>
    <t>５</t>
  </si>
  <si>
    <t>６</t>
    <phoneticPr fontId="2"/>
  </si>
  <si>
    <t>全体の増加人口(人)</t>
    <rPh sb="0" eb="2">
      <t>ゼンタイ</t>
    </rPh>
    <rPh sb="3" eb="5">
      <t>ゾウカ</t>
    </rPh>
    <rPh sb="5" eb="7">
      <t>ジンコウ</t>
    </rPh>
    <rPh sb="8" eb="9">
      <t>ヒト</t>
    </rPh>
    <phoneticPr fontId="2"/>
  </si>
  <si>
    <t>他府県との
移動</t>
    <rPh sb="0" eb="1">
      <t>ホカ</t>
    </rPh>
    <rPh sb="1" eb="3">
      <t>フケン</t>
    </rPh>
    <rPh sb="6" eb="8">
      <t>イドウ</t>
    </rPh>
    <phoneticPr fontId="2"/>
  </si>
  <si>
    <t>社会増減</t>
    <rPh sb="0" eb="2">
      <t>シャカイ</t>
    </rPh>
    <rPh sb="2" eb="4">
      <t>ゾウゲン</t>
    </rPh>
    <phoneticPr fontId="2"/>
  </si>
  <si>
    <t>転入元</t>
    <rPh sb="0" eb="2">
      <t>テンニュウ</t>
    </rPh>
    <rPh sb="2" eb="3">
      <t>モト</t>
    </rPh>
    <phoneticPr fontId="2"/>
  </si>
  <si>
    <t>転出先</t>
    <rPh sb="0" eb="2">
      <t>テンシュツ</t>
    </rPh>
    <rPh sb="2" eb="3">
      <t>サキ</t>
    </rPh>
    <phoneticPr fontId="2"/>
  </si>
  <si>
    <t>都内間移動</t>
    <rPh sb="0" eb="2">
      <t>トナイ</t>
    </rPh>
    <rPh sb="2" eb="3">
      <t>アイダ</t>
    </rPh>
    <rPh sb="3" eb="5">
      <t>イドウ</t>
    </rPh>
    <phoneticPr fontId="2"/>
  </si>
  <si>
    <t>転入人口</t>
    <rPh sb="0" eb="2">
      <t>テンニュウ</t>
    </rPh>
    <rPh sb="2" eb="4">
      <t>ジンコウ</t>
    </rPh>
    <phoneticPr fontId="2"/>
  </si>
  <si>
    <t>転出人口</t>
    <rPh sb="0" eb="2">
      <t>テンシュツ</t>
    </rPh>
    <rPh sb="2" eb="4">
      <t>ジンコウ</t>
    </rPh>
    <phoneticPr fontId="2"/>
  </si>
  <si>
    <t>自然動態</t>
    <rPh sb="0" eb="1">
      <t>ジ</t>
    </rPh>
    <rPh sb="1" eb="2">
      <t>ゼン</t>
    </rPh>
    <rPh sb="2" eb="4">
      <t>ドウタイ</t>
    </rPh>
    <phoneticPr fontId="2"/>
  </si>
  <si>
    <t>自然増減</t>
    <rPh sb="0" eb="2">
      <t>シゼン</t>
    </rPh>
    <rPh sb="2" eb="4">
      <t>ゾウゲン</t>
    </rPh>
    <phoneticPr fontId="2"/>
  </si>
  <si>
    <t>出生</t>
    <rPh sb="0" eb="2">
      <t>シュッセイ</t>
    </rPh>
    <phoneticPr fontId="2"/>
  </si>
  <si>
    <t>死亡</t>
    <rPh sb="0" eb="2">
      <t>シボウ</t>
    </rPh>
    <phoneticPr fontId="2"/>
  </si>
  <si>
    <t>その他</t>
    <rPh sb="2" eb="3">
      <t>ホカ</t>
    </rPh>
    <phoneticPr fontId="2"/>
  </si>
  <si>
    <t>※１　毎年の人口増減は、住民基本台帳の各登録増減数を用いている。</t>
    <rPh sb="3" eb="5">
      <t>マイトシ</t>
    </rPh>
    <rPh sb="6" eb="8">
      <t>ジンコウ</t>
    </rPh>
    <rPh sb="8" eb="10">
      <t>ゾウゲン</t>
    </rPh>
    <rPh sb="12" eb="14">
      <t>ジュウミン</t>
    </rPh>
    <rPh sb="14" eb="16">
      <t>キホン</t>
    </rPh>
    <rPh sb="16" eb="18">
      <t>ダイチョウ</t>
    </rPh>
    <rPh sb="19" eb="20">
      <t>カク</t>
    </rPh>
    <rPh sb="20" eb="22">
      <t>トウロク</t>
    </rPh>
    <rPh sb="22" eb="24">
      <t>ゾウゲン</t>
    </rPh>
    <rPh sb="24" eb="25">
      <t>スウ</t>
    </rPh>
    <rPh sb="26" eb="27">
      <t>モチ</t>
    </rPh>
    <phoneticPr fontId="2"/>
  </si>
  <si>
    <t>戸籍住民課</t>
    <rPh sb="0" eb="2">
      <t>コセキ</t>
    </rPh>
    <rPh sb="2" eb="4">
      <t>ジュウミン</t>
    </rPh>
    <rPh sb="4" eb="5">
      <t>カ</t>
    </rPh>
    <phoneticPr fontId="2"/>
  </si>
  <si>
    <t>※２　「その他の増減」とは、職権による記載、削除等である。</t>
    <rPh sb="4" eb="7">
      <t>ソノタ</t>
    </rPh>
    <rPh sb="8" eb="10">
      <t>ゾウゲン</t>
    </rPh>
    <rPh sb="14" eb="16">
      <t>ショッケン</t>
    </rPh>
    <rPh sb="19" eb="21">
      <t>キサイ</t>
    </rPh>
    <rPh sb="22" eb="24">
      <t>サクジョ</t>
    </rPh>
    <rPh sb="24" eb="25">
      <t>トウ</t>
    </rPh>
    <phoneticPr fontId="2"/>
  </si>
  <si>
    <t>資料：東京都報告資料「住民基本台帳月報」より作成した「人口の移動状況（1月～12月中）」</t>
    <rPh sb="0" eb="2">
      <t>シリョウ</t>
    </rPh>
    <rPh sb="3" eb="5">
      <t>トウキョウ</t>
    </rPh>
    <rPh sb="5" eb="6">
      <t>ト</t>
    </rPh>
    <rPh sb="6" eb="8">
      <t>ホウコク</t>
    </rPh>
    <rPh sb="8" eb="10">
      <t>シリョウ</t>
    </rPh>
    <rPh sb="11" eb="13">
      <t>ジュウミン</t>
    </rPh>
    <rPh sb="13" eb="15">
      <t>キホン</t>
    </rPh>
    <rPh sb="15" eb="17">
      <t>ダイチョウ</t>
    </rPh>
    <rPh sb="17" eb="19">
      <t>ゲッポウ</t>
    </rPh>
    <rPh sb="22" eb="24">
      <t>サクセイ</t>
    </rPh>
    <rPh sb="27" eb="29">
      <t>ジンコウ</t>
    </rPh>
    <rPh sb="30" eb="32">
      <t>イドウ</t>
    </rPh>
    <rPh sb="32" eb="34">
      <t>ジョウキョウ</t>
    </rPh>
    <rPh sb="36" eb="37">
      <t>ガツ</t>
    </rPh>
    <rPh sb="40" eb="41">
      <t>ガツ</t>
    </rPh>
    <rPh sb="41" eb="42">
      <t>チュウ</t>
    </rPh>
    <phoneticPr fontId="2"/>
  </si>
  <si>
    <t>⑤ 人口動態（出生・死亡動向等）</t>
    <phoneticPr fontId="2"/>
  </si>
  <si>
    <t>　　　　　　　 年　　　　　　　　　　　　　 
　区分</t>
    <rPh sb="8" eb="9">
      <t>ネン</t>
    </rPh>
    <rPh sb="25" eb="27">
      <t>クブン</t>
    </rPh>
    <phoneticPr fontId="2"/>
  </si>
  <si>
    <t>５</t>
    <phoneticPr fontId="2"/>
  </si>
  <si>
    <t>数(人)</t>
    <rPh sb="0" eb="1">
      <t>カズ</t>
    </rPh>
    <rPh sb="2" eb="3">
      <t>ニン</t>
    </rPh>
    <phoneticPr fontId="2"/>
  </si>
  <si>
    <t>率(％)</t>
    <rPh sb="0" eb="1">
      <t>リツ</t>
    </rPh>
    <phoneticPr fontId="2"/>
  </si>
  <si>
    <t>乳児死亡
(再掲)</t>
    <rPh sb="0" eb="2">
      <t>ニュウジ</t>
    </rPh>
    <rPh sb="2" eb="4">
      <t>シボウ</t>
    </rPh>
    <rPh sb="6" eb="8">
      <t>サイケイ</t>
    </rPh>
    <phoneticPr fontId="2"/>
  </si>
  <si>
    <t>死産</t>
    <rPh sb="0" eb="2">
      <t>シザン</t>
    </rPh>
    <phoneticPr fontId="2"/>
  </si>
  <si>
    <t>婚姻</t>
    <rPh sb="0" eb="2">
      <t>コンイン</t>
    </rPh>
    <phoneticPr fontId="2"/>
  </si>
  <si>
    <t>離婚</t>
    <rPh sb="0" eb="2">
      <t>リコン</t>
    </rPh>
    <phoneticPr fontId="2"/>
  </si>
  <si>
    <t>自然増加</t>
    <rPh sb="0" eb="3">
      <t>シゼンゾウ</t>
    </rPh>
    <phoneticPr fontId="2"/>
  </si>
  <si>
    <t>※１　率は、1,000人対比である。</t>
    <rPh sb="3" eb="4">
      <t>リツ</t>
    </rPh>
    <rPh sb="11" eb="12">
      <t>ニン</t>
    </rPh>
    <rPh sb="12" eb="14">
      <t>タイヒ</t>
    </rPh>
    <phoneticPr fontId="2"/>
  </si>
  <si>
    <t>　　 保健予防課</t>
    <phoneticPr fontId="2"/>
  </si>
  <si>
    <t>※２　出生・死亡・死産は区内に住所を有する日本人の数</t>
    <rPh sb="3" eb="5">
      <t>シュッセイ</t>
    </rPh>
    <rPh sb="6" eb="8">
      <t>シボウ</t>
    </rPh>
    <rPh sb="9" eb="11">
      <t>シザン</t>
    </rPh>
    <rPh sb="12" eb="14">
      <t>クナイ</t>
    </rPh>
    <rPh sb="15" eb="17">
      <t>ジュウショ</t>
    </rPh>
    <rPh sb="18" eb="19">
      <t>ユウ</t>
    </rPh>
    <phoneticPr fontId="2"/>
  </si>
  <si>
    <t>※３　乳児は生後1年未満の者</t>
    <rPh sb="3" eb="5">
      <t>ニュウジ</t>
    </rPh>
    <rPh sb="6" eb="8">
      <t>セイゴ</t>
    </rPh>
    <rPh sb="9" eb="10">
      <t>ネン</t>
    </rPh>
    <rPh sb="10" eb="12">
      <t>ミマン</t>
    </rPh>
    <rPh sb="13" eb="14">
      <t>モノ</t>
    </rPh>
    <phoneticPr fontId="2"/>
  </si>
  <si>
    <t>※４　乳児死亡は出生対比、死産は出産対比、その他は人口比</t>
    <rPh sb="3" eb="5">
      <t>ニュウジ</t>
    </rPh>
    <rPh sb="5" eb="7">
      <t>シボウ</t>
    </rPh>
    <rPh sb="8" eb="10">
      <t>シュッセイ</t>
    </rPh>
    <rPh sb="10" eb="12">
      <t>タイヒ</t>
    </rPh>
    <rPh sb="13" eb="15">
      <t>シザン</t>
    </rPh>
    <rPh sb="16" eb="18">
      <t>シュッサン</t>
    </rPh>
    <rPh sb="18" eb="20">
      <t>タイヒ</t>
    </rPh>
    <rPh sb="21" eb="24">
      <t>ソノタ</t>
    </rPh>
    <phoneticPr fontId="2"/>
  </si>
  <si>
    <t>※５　婚姻・離婚は北区の取扱い数</t>
    <rPh sb="3" eb="5">
      <t>コンイン</t>
    </rPh>
    <rPh sb="6" eb="8">
      <t>リコン</t>
    </rPh>
    <rPh sb="9" eb="11">
      <t>キタク</t>
    </rPh>
    <rPh sb="12" eb="14">
      <t>トリアツカ</t>
    </rPh>
    <rPh sb="15" eb="16">
      <t>カズ</t>
    </rPh>
    <phoneticPr fontId="2"/>
  </si>
  <si>
    <t>※６　数値は暦年集計</t>
    <rPh sb="3" eb="5">
      <t>スウチ</t>
    </rPh>
    <rPh sb="6" eb="8">
      <t>レキネン</t>
    </rPh>
    <rPh sb="8" eb="10">
      <t>シュウケイ</t>
    </rPh>
    <phoneticPr fontId="2"/>
  </si>
  <si>
    <t>※７　東京都保健医療局「人口動態統計年報」より作成</t>
    <rPh sb="3" eb="6">
      <t>トウキョウト</t>
    </rPh>
    <rPh sb="6" eb="8">
      <t>ホケン</t>
    </rPh>
    <rPh sb="8" eb="10">
      <t>イリョウ</t>
    </rPh>
    <rPh sb="10" eb="11">
      <t>キョク</t>
    </rPh>
    <rPh sb="12" eb="14">
      <t>ジンコウ</t>
    </rPh>
    <rPh sb="14" eb="16">
      <t>ドウタイ</t>
    </rPh>
    <rPh sb="16" eb="18">
      <t>トウケイ</t>
    </rPh>
    <rPh sb="18" eb="20">
      <t>ネンポウ</t>
    </rPh>
    <rPh sb="23" eb="25">
      <t>サクセイ</t>
    </rPh>
    <phoneticPr fontId="2"/>
  </si>
  <si>
    <t>（３） 国勢調査人口・人口の推移</t>
    <rPh sb="4" eb="6">
      <t>コクセイ</t>
    </rPh>
    <rPh sb="6" eb="8">
      <t>チョウサ</t>
    </rPh>
    <rPh sb="8" eb="10">
      <t>ジンコウ</t>
    </rPh>
    <rPh sb="11" eb="13">
      <t>ジンコウ</t>
    </rPh>
    <rPh sb="14" eb="16">
      <t>スイイ</t>
    </rPh>
    <phoneticPr fontId="2"/>
  </si>
  <si>
    <t>　　　 区分
　年</t>
    <rPh sb="4" eb="6">
      <t>クブン</t>
    </rPh>
    <rPh sb="8" eb="9">
      <t>ネン</t>
    </rPh>
    <phoneticPr fontId="2"/>
  </si>
  <si>
    <t>北区</t>
    <rPh sb="0" eb="1">
      <t>キタ</t>
    </rPh>
    <rPh sb="1" eb="2">
      <t>ク</t>
    </rPh>
    <phoneticPr fontId="2"/>
  </si>
  <si>
    <t>２３区</t>
    <rPh sb="2" eb="3">
      <t>ク</t>
    </rPh>
    <phoneticPr fontId="2"/>
  </si>
  <si>
    <t>東京都</t>
    <rPh sb="0" eb="3">
      <t>トウキョウト</t>
    </rPh>
    <phoneticPr fontId="2"/>
  </si>
  <si>
    <t>人口（人）</t>
    <rPh sb="0" eb="2">
      <t>ジンコウ</t>
    </rPh>
    <rPh sb="3" eb="4">
      <t>ニン</t>
    </rPh>
    <phoneticPr fontId="2"/>
  </si>
  <si>
    <t>伸び率（％）</t>
    <rPh sb="0" eb="3">
      <t>ノビリツ</t>
    </rPh>
    <phoneticPr fontId="2"/>
  </si>
  <si>
    <t>大正</t>
    <rPh sb="0" eb="2">
      <t>タイショウ</t>
    </rPh>
    <phoneticPr fontId="2"/>
  </si>
  <si>
    <t xml:space="preserve"> 9.10. 1</t>
    <phoneticPr fontId="2"/>
  </si>
  <si>
    <t>-</t>
    <phoneticPr fontId="2"/>
  </si>
  <si>
    <t>14.10. 1</t>
    <phoneticPr fontId="2"/>
  </si>
  <si>
    <t>昭和</t>
    <rPh sb="0" eb="2">
      <t>ショウワ</t>
    </rPh>
    <phoneticPr fontId="2"/>
  </si>
  <si>
    <t xml:space="preserve"> 5.10. 1</t>
    <phoneticPr fontId="2"/>
  </si>
  <si>
    <t>10.10. 1</t>
    <phoneticPr fontId="2"/>
  </si>
  <si>
    <t>15.10. 1</t>
    <phoneticPr fontId="2"/>
  </si>
  <si>
    <t>20.11. 1</t>
    <phoneticPr fontId="2"/>
  </si>
  <si>
    <t>21. 4.26</t>
    <phoneticPr fontId="2"/>
  </si>
  <si>
    <t>22.10. 1</t>
    <phoneticPr fontId="2"/>
  </si>
  <si>
    <t>23. 8. 1</t>
    <phoneticPr fontId="2"/>
  </si>
  <si>
    <t>25.10. 1</t>
    <phoneticPr fontId="2"/>
  </si>
  <si>
    <t>30.10. 1</t>
    <phoneticPr fontId="2"/>
  </si>
  <si>
    <t>35.10. 1</t>
    <phoneticPr fontId="2"/>
  </si>
  <si>
    <t>40.10. 1</t>
    <phoneticPr fontId="2"/>
  </si>
  <si>
    <t>45.10. 1</t>
    <phoneticPr fontId="2"/>
  </si>
  <si>
    <t>50.10. 1</t>
    <phoneticPr fontId="2"/>
  </si>
  <si>
    <t>55.10. 1</t>
    <phoneticPr fontId="2"/>
  </si>
  <si>
    <t>60.10. 1</t>
    <phoneticPr fontId="2"/>
  </si>
  <si>
    <t>平成</t>
    <rPh sb="0" eb="2">
      <t>ヘイセイ</t>
    </rPh>
    <phoneticPr fontId="2"/>
  </si>
  <si>
    <t xml:space="preserve"> 2.10. 1</t>
    <phoneticPr fontId="2"/>
  </si>
  <si>
    <t xml:space="preserve"> 7.10. 1</t>
    <phoneticPr fontId="2"/>
  </si>
  <si>
    <t>12.10. 1</t>
    <phoneticPr fontId="2"/>
  </si>
  <si>
    <t>17.10. 1</t>
    <phoneticPr fontId="2"/>
  </si>
  <si>
    <t>27.10. 1</t>
    <phoneticPr fontId="2"/>
  </si>
  <si>
    <t>令和</t>
    <rPh sb="0" eb="2">
      <t>レイワ</t>
    </rPh>
    <phoneticPr fontId="2"/>
  </si>
  <si>
    <t>2.10. 1</t>
    <phoneticPr fontId="2"/>
  </si>
  <si>
    <t>※１　昭和25年の伸び率は、昭和20年に対するものである。</t>
    <rPh sb="3" eb="5">
      <t>ショウワ</t>
    </rPh>
    <rPh sb="7" eb="8">
      <t>ネン</t>
    </rPh>
    <rPh sb="9" eb="10">
      <t>ノ</t>
    </rPh>
    <rPh sb="11" eb="12">
      <t>リツ</t>
    </rPh>
    <rPh sb="14" eb="16">
      <t>ショウワ</t>
    </rPh>
    <rPh sb="18" eb="19">
      <t>ネン</t>
    </rPh>
    <rPh sb="20" eb="21">
      <t>タイ</t>
    </rPh>
    <phoneticPr fontId="2"/>
  </si>
  <si>
    <t>地域振興課</t>
    <rPh sb="0" eb="2">
      <t>チイキ</t>
    </rPh>
    <rPh sb="2" eb="4">
      <t>シンコウ</t>
    </rPh>
    <rPh sb="4" eb="5">
      <t>カ</t>
    </rPh>
    <phoneticPr fontId="2"/>
  </si>
  <si>
    <t>※２　昭和20、21、23年は人口調査で、他は国勢調査である。</t>
    <rPh sb="3" eb="5">
      <t>ショウワ</t>
    </rPh>
    <rPh sb="13" eb="14">
      <t>ネン</t>
    </rPh>
    <rPh sb="15" eb="17">
      <t>ジンコウ</t>
    </rPh>
    <rPh sb="17" eb="19">
      <t>チョウサ</t>
    </rPh>
    <rPh sb="21" eb="22">
      <t>ホカ</t>
    </rPh>
    <rPh sb="23" eb="25">
      <t>コクセイ</t>
    </rPh>
    <rPh sb="25" eb="27">
      <t>チョウサ</t>
    </rPh>
    <phoneticPr fontId="2"/>
  </si>
  <si>
    <t>（４） 外国人人口</t>
    <rPh sb="4" eb="7">
      <t>ガイコクジン</t>
    </rPh>
    <rPh sb="7" eb="9">
      <t>ジンコウ</t>
    </rPh>
    <phoneticPr fontId="2"/>
  </si>
  <si>
    <t>（単位：人）</t>
    <rPh sb="1" eb="3">
      <t>タンイ</t>
    </rPh>
    <rPh sb="4" eb="5">
      <t>ニン</t>
    </rPh>
    <phoneticPr fontId="2"/>
  </si>
  <si>
    <t>　　　    年
  内訳</t>
    <rPh sb="7" eb="8">
      <t>ネン</t>
    </rPh>
    <rPh sb="11" eb="13">
      <t>ウチワケ</t>
    </rPh>
    <phoneticPr fontId="2"/>
  </si>
  <si>
    <t>令３</t>
    <rPh sb="0" eb="1">
      <t>レイ</t>
    </rPh>
    <phoneticPr fontId="2"/>
  </si>
  <si>
    <t>７</t>
    <phoneticPr fontId="2"/>
  </si>
  <si>
    <t>国籍別</t>
    <rPh sb="0" eb="2">
      <t>コクセキ</t>
    </rPh>
    <rPh sb="2" eb="3">
      <t>ベツ</t>
    </rPh>
    <phoneticPr fontId="2"/>
  </si>
  <si>
    <t>人数</t>
    <rPh sb="0" eb="2">
      <t>ニンズウ</t>
    </rPh>
    <phoneticPr fontId="2"/>
  </si>
  <si>
    <t>中国</t>
  </si>
  <si>
    <t>ミャンマー</t>
    <phoneticPr fontId="2"/>
  </si>
  <si>
    <t>ネパール</t>
    <phoneticPr fontId="2"/>
  </si>
  <si>
    <t>韓国・朝鮮</t>
    <rPh sb="0" eb="2">
      <t>カンコク</t>
    </rPh>
    <rPh sb="3" eb="5">
      <t>チョウセン</t>
    </rPh>
    <phoneticPr fontId="2"/>
  </si>
  <si>
    <t>ベトナム</t>
    <phoneticPr fontId="2"/>
  </si>
  <si>
    <t>バングラデシュ</t>
    <phoneticPr fontId="2"/>
  </si>
  <si>
    <t>フィリピン</t>
  </si>
  <si>
    <t xml:space="preserve"> </t>
    <phoneticPr fontId="2"/>
  </si>
  <si>
    <t>米国</t>
    <rPh sb="0" eb="2">
      <t>ベイコク</t>
    </rPh>
    <phoneticPr fontId="2"/>
  </si>
  <si>
    <t>フランス</t>
    <phoneticPr fontId="2"/>
  </si>
  <si>
    <t>インドネシア</t>
    <phoneticPr fontId="2"/>
  </si>
  <si>
    <t>その他</t>
    <rPh sb="2" eb="3">
      <t>タ</t>
    </rPh>
    <phoneticPr fontId="2"/>
  </si>
  <si>
    <t>※中国には台湾を含む</t>
    <phoneticPr fontId="2"/>
  </si>
  <si>
    <t>（５） 戸籍数・戸籍人口</t>
    <rPh sb="4" eb="6">
      <t>コセキ</t>
    </rPh>
    <rPh sb="6" eb="7">
      <t>スウ</t>
    </rPh>
    <rPh sb="8" eb="10">
      <t>コセキ</t>
    </rPh>
    <rPh sb="10" eb="12">
      <t>ジンコウ</t>
    </rPh>
    <phoneticPr fontId="2"/>
  </si>
  <si>
    <t xml:space="preserve">     　   年
 区分</t>
    <rPh sb="9" eb="10">
      <t>ネン</t>
    </rPh>
    <rPh sb="12" eb="14">
      <t>クブン</t>
    </rPh>
    <phoneticPr fontId="2"/>
  </si>
  <si>
    <t>６</t>
  </si>
  <si>
    <t>戸籍数</t>
    <rPh sb="0" eb="2">
      <t>コセキ</t>
    </rPh>
    <rPh sb="2" eb="3">
      <t>スウ</t>
    </rPh>
    <phoneticPr fontId="2"/>
  </si>
  <si>
    <t>戸籍人口（人）</t>
    <rPh sb="0" eb="2">
      <t>コセキ</t>
    </rPh>
    <rPh sb="2" eb="4">
      <t>ジンコウ</t>
    </rPh>
    <rPh sb="5" eb="6">
      <t>ニン</t>
    </rPh>
    <phoneticPr fontId="2"/>
  </si>
  <si>
    <t>戸籍住民課</t>
    <rPh sb="0" eb="2">
      <t>コセキ</t>
    </rPh>
    <rPh sb="2" eb="5">
      <t>ジュウミンカ</t>
    </rPh>
    <phoneticPr fontId="2"/>
  </si>
  <si>
    <t>（６） 選挙人名簿登録人口</t>
    <rPh sb="4" eb="6">
      <t>センキョ</t>
    </rPh>
    <rPh sb="6" eb="7">
      <t>ニン</t>
    </rPh>
    <rPh sb="7" eb="9">
      <t>メイボ</t>
    </rPh>
    <rPh sb="9" eb="11">
      <t>トウロク</t>
    </rPh>
    <rPh sb="11" eb="13">
      <t>ジンコウ</t>
    </rPh>
    <phoneticPr fontId="2"/>
  </si>
  <si>
    <t xml:space="preserve"> 　　　　 年
 内訳</t>
    <rPh sb="6" eb="7">
      <t>ネン</t>
    </rPh>
    <rPh sb="9" eb="11">
      <t>ウチワケ</t>
    </rPh>
    <phoneticPr fontId="2"/>
  </si>
  <si>
    <t>４</t>
    <phoneticPr fontId="2"/>
  </si>
  <si>
    <t>※いずれも3月1日現在</t>
    <rPh sb="6" eb="7">
      <t>ガツ</t>
    </rPh>
    <rPh sb="8" eb="11">
      <t>ニチゲンザイ</t>
    </rPh>
    <phoneticPr fontId="2"/>
  </si>
  <si>
    <t>選挙管理委員会事務局</t>
    <rPh sb="0" eb="2">
      <t>センキョ</t>
    </rPh>
    <rPh sb="2" eb="4">
      <t>カンリ</t>
    </rPh>
    <rPh sb="4" eb="7">
      <t>イインカイ</t>
    </rPh>
    <rPh sb="7" eb="10">
      <t>ジムキョク</t>
    </rPh>
    <phoneticPr fontId="2"/>
  </si>
  <si>
    <t>※３　面積は、各地区の内訳の合計とは一致しない。</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</si>
</sst>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Red]#,##0"/>
    <numFmt numFmtId="177" formatCode="0.00;[Red]0.00"/>
    <numFmt numFmtId="178" formatCode="0.0%"/>
    <numFmt numFmtId="179" formatCode="\(#,##0&quot;人&quot;\)\ "/>
    <numFmt numFmtId="180" formatCode="0.000%"/>
    <numFmt numFmtId="181" formatCode="#,##0_ "/>
    <numFmt numFmtId="182" formatCode="#,##0&quot;人&quot;"/>
    <numFmt numFmtId="183" formatCode="0.0_ "/>
    <numFmt numFmtId="184" formatCode="#,##0_ ;[Red]\-#,##0\ "/>
    <numFmt numFmtId="185" formatCode="#,##0_);[Red]\(#,##0\)"/>
    <numFmt numFmtId="186" formatCode="#,##0.0_ ;[Red]\-#,##0.0\ "/>
    <numFmt numFmtId="187" formatCode="#,##0.000_ ;[Red]\-#,##0.000\ "/>
    <numFmt numFmtId="188" formatCode="&quot;男&quot;0&quot;歳&quot;"/>
    <numFmt numFmtId="189" formatCode="0.000_ "/>
    <numFmt numFmtId="190" formatCode="#,##0.00_ ;[Red]\-#,##0.00\ "/>
    <numFmt numFmtId="191" formatCode="#,##0;&quot;△ &quot;#,##0"/>
    <numFmt numFmtId="192" formatCode="#,##0;&quot;△&quot;#,##0&quot; &quot;"/>
    <numFmt numFmtId="193" formatCode="#,##0.0;&quot;△ &quot;#,##0.0"/>
    <numFmt numFmtId="194" formatCode="#,##0.0_ "/>
    <numFmt numFmtId="195" formatCode="#,##0.0;&quot;△&quot;#,##0.0;&quot;- &quot;"/>
    <numFmt numFmtId="196" formatCode="#,###\-"/>
  </numFmts>
  <fonts count="31">
    <font>
      <sz val="9"/>
      <name val="ＭＳ 明朝"/>
      <family val="1"/>
      <charset val="128"/>
    </font>
    <font>
      <sz val="9"/>
      <name val="ＭＳ 明朝"/>
      <family val="1"/>
      <charset val="128"/>
    </font>
    <font>
      <sz val="6"/>
      <name val="ＭＳ Ｐ明朝"/>
      <family val="1"/>
      <charset val="128"/>
    </font>
    <font>
      <sz val="12"/>
      <name val="ＭＳ 明朝"/>
      <family val="1"/>
      <charset val="128"/>
    </font>
    <font>
      <sz val="14"/>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1"/>
      <name val="ＭＳ Ｐゴシック"/>
      <family val="3"/>
    </font>
    <font>
      <sz val="10"/>
      <name val="ＭＳ 明朝"/>
      <family val="1"/>
      <charset val="128"/>
    </font>
    <font>
      <sz val="6"/>
      <name val="ＭＳ 明朝"/>
      <family val="1"/>
      <charset val="128"/>
    </font>
    <font>
      <sz val="9"/>
      <name val="ＭＳ Ｐ明朝"/>
      <family val="1"/>
      <charset val="128"/>
    </font>
    <font>
      <sz val="10"/>
      <name val="ＭＳ Ｐ明朝"/>
      <family val="1"/>
      <charset val="128"/>
    </font>
    <font>
      <sz val="9.5"/>
      <color indexed="8"/>
      <name val="ＭＳ 明朝"/>
      <family val="1"/>
      <charset val="128"/>
    </font>
    <font>
      <sz val="9"/>
      <name val="ＭＳ ゴシック"/>
      <family val="3"/>
      <charset val="128"/>
    </font>
    <font>
      <sz val="12"/>
      <color theme="1"/>
      <name val="ＭＳ 明朝"/>
      <family val="1"/>
      <charset val="128"/>
    </font>
    <font>
      <sz val="9"/>
      <color theme="1"/>
      <name val="ＭＳ 明朝"/>
      <family val="1"/>
      <charset val="128"/>
    </font>
    <font>
      <sz val="11"/>
      <color theme="1"/>
      <name val="ＭＳ 明朝"/>
      <family val="1"/>
      <charset val="128"/>
    </font>
    <font>
      <sz val="11"/>
      <name val="ＭＳ 明朝"/>
      <family val="1"/>
      <charset val="128"/>
    </font>
    <font>
      <sz val="9"/>
      <color indexed="8"/>
      <name val="ＭＳ 明朝"/>
      <family val="1"/>
      <charset val="128"/>
    </font>
    <font>
      <sz val="12"/>
      <color theme="1"/>
      <name val="ＭＳ ゴシック"/>
      <family val="3"/>
      <charset val="128"/>
    </font>
    <font>
      <sz val="10"/>
      <color theme="1"/>
      <name val="ＭＳ 明朝"/>
      <family val="1"/>
      <charset val="128"/>
    </font>
    <font>
      <strike/>
      <sz val="9"/>
      <color theme="1"/>
      <name val="ＭＳ 明朝"/>
      <family val="1"/>
      <charset val="128"/>
    </font>
    <font>
      <sz val="10"/>
      <color theme="1"/>
      <name val="ＭＳ Ｐ明朝"/>
      <family val="1"/>
      <charset val="128"/>
    </font>
    <font>
      <sz val="8"/>
      <name val="ＭＳ ゴシック"/>
      <family val="3"/>
      <charset val="128"/>
    </font>
    <font>
      <sz val="8"/>
      <name val="ＭＳ Ｐ明朝"/>
      <family val="1"/>
      <charset val="128"/>
    </font>
    <font>
      <b/>
      <sz val="8"/>
      <name val="ＭＳ Ｐ明朝"/>
      <family val="1"/>
      <charset val="128"/>
    </font>
    <font>
      <sz val="7"/>
      <name val="ＭＳ 明朝"/>
      <family val="1"/>
      <charset val="128"/>
    </font>
    <font>
      <sz val="8"/>
      <name val="ＭＳ 明朝"/>
      <family val="1"/>
      <charset val="128"/>
    </font>
    <font>
      <sz val="6"/>
      <name val="ＭＳ Ｐゴシック"/>
      <family val="3"/>
      <charset val="128"/>
    </font>
    <font>
      <sz val="10"/>
      <name val="Osaka"/>
      <family val="3"/>
      <charset val="128"/>
    </font>
  </fonts>
  <fills count="5">
    <fill>
      <patternFill patternType="none"/>
    </fill>
    <fill>
      <patternFill patternType="gray125"/>
    </fill>
    <fill>
      <patternFill patternType="solid">
        <fgColor indexed="13"/>
        <bgColor indexed="64"/>
      </patternFill>
    </fill>
    <fill>
      <patternFill patternType="solid">
        <fgColor rgb="FF66FFFF"/>
        <bgColor indexed="64"/>
      </patternFill>
    </fill>
    <fill>
      <patternFill patternType="solid">
        <fgColor theme="0"/>
        <bgColor indexed="64"/>
      </patternFill>
    </fill>
  </fills>
  <borders count="96">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medium">
        <color indexed="64"/>
      </left>
      <right/>
      <top style="medium">
        <color indexed="64"/>
      </top>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top/>
      <bottom style="medium">
        <color indexed="64"/>
      </bottom>
      <diagonal style="thin">
        <color indexed="64"/>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thin">
        <color indexed="64"/>
      </bottom>
      <diagonal/>
    </border>
    <border diagonalDown="1">
      <left/>
      <right style="medium">
        <color indexed="64"/>
      </right>
      <top/>
      <bottom style="medium">
        <color indexed="64"/>
      </bottom>
      <diagonal style="thin">
        <color indexed="64"/>
      </diagonal>
    </border>
    <border diagonalDown="1">
      <left/>
      <right style="medium">
        <color indexed="64"/>
      </right>
      <top style="medium">
        <color indexed="64"/>
      </top>
      <bottom/>
      <diagonal style="thin">
        <color indexed="64"/>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medium">
        <color indexed="64"/>
      </top>
      <bottom/>
      <diagonal/>
    </border>
    <border>
      <left style="medium">
        <color indexed="64"/>
      </left>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s>
  <cellStyleXfs count="13">
    <xf numFmtId="0" fontId="0" fillId="0" borderId="0"/>
    <xf numFmtId="38" fontId="1" fillId="0" borderId="0" applyFont="0" applyFill="0" applyBorder="0" applyAlignment="0" applyProtection="0"/>
    <xf numFmtId="38" fontId="6" fillId="0" borderId="0" applyFont="0" applyFill="0" applyBorder="0" applyAlignment="0" applyProtection="0"/>
    <xf numFmtId="0" fontId="6" fillId="0" borderId="0"/>
    <xf numFmtId="0" fontId="8" fillId="0" borderId="0"/>
    <xf numFmtId="9" fontId="1" fillId="0" borderId="0" applyFont="0" applyFill="0" applyBorder="0" applyAlignment="0" applyProtection="0">
      <alignment vertical="center"/>
    </xf>
    <xf numFmtId="38" fontId="9" fillId="0" borderId="0"/>
    <xf numFmtId="0" fontId="6" fillId="0" borderId="0"/>
    <xf numFmtId="38" fontId="9" fillId="0" borderId="0"/>
    <xf numFmtId="0" fontId="9" fillId="0" borderId="0"/>
    <xf numFmtId="38" fontId="9" fillId="0" borderId="0" applyFill="0" applyBorder="0" applyAlignment="0" applyProtection="0"/>
    <xf numFmtId="0" fontId="6" fillId="0" borderId="0">
      <alignment vertical="center"/>
    </xf>
    <xf numFmtId="38" fontId="6" fillId="0" borderId="0" applyFont="0" applyFill="0" applyBorder="0" applyAlignment="0" applyProtection="0">
      <alignment vertical="center"/>
    </xf>
  </cellStyleXfs>
  <cellXfs count="789">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38" fontId="0" fillId="0" borderId="0" xfId="1" applyFont="1" applyFill="1" applyBorder="1" applyAlignment="1">
      <alignment vertical="center"/>
    </xf>
    <xf numFmtId="38" fontId="0" fillId="0" borderId="0" xfId="1" applyFont="1" applyFill="1" applyAlignment="1">
      <alignment vertical="center"/>
    </xf>
    <xf numFmtId="38" fontId="1" fillId="0" borderId="0" xfId="1" applyFont="1" applyFill="1" applyAlignment="1" applyProtection="1">
      <alignment vertical="center"/>
      <protection locked="0"/>
    </xf>
    <xf numFmtId="40" fontId="1" fillId="0" borderId="8" xfId="1" applyNumberFormat="1" applyFont="1" applyFill="1" applyBorder="1" applyAlignment="1">
      <alignment horizontal="right" vertical="center"/>
    </xf>
    <xf numFmtId="40" fontId="1" fillId="0" borderId="6" xfId="1" applyNumberFormat="1" applyFont="1" applyFill="1" applyBorder="1" applyAlignment="1">
      <alignment vertical="center"/>
    </xf>
    <xf numFmtId="40" fontId="7" fillId="0" borderId="0" xfId="0" applyNumberFormat="1" applyFont="1" applyAlignment="1">
      <alignment horizontal="center" vertical="center"/>
    </xf>
    <xf numFmtId="40" fontId="1" fillId="0" borderId="12" xfId="1" applyNumberFormat="1" applyFont="1" applyFill="1" applyBorder="1" applyAlignment="1">
      <alignment vertical="center"/>
    </xf>
    <xf numFmtId="40" fontId="1" fillId="0" borderId="9" xfId="1" applyNumberFormat="1" applyFont="1" applyFill="1" applyBorder="1" applyAlignment="1">
      <alignment vertical="center"/>
    </xf>
    <xf numFmtId="40" fontId="1" fillId="0" borderId="11" xfId="1" applyNumberFormat="1" applyFont="1" applyFill="1" applyBorder="1" applyAlignment="1">
      <alignment vertical="center"/>
    </xf>
    <xf numFmtId="177" fontId="1" fillId="0" borderId="3" xfId="1" applyNumberFormat="1" applyFont="1" applyFill="1" applyBorder="1" applyAlignment="1">
      <alignment horizontal="right" vertical="center"/>
    </xf>
    <xf numFmtId="38" fontId="1" fillId="0" borderId="20" xfId="1" applyFont="1" applyFill="1" applyBorder="1" applyAlignment="1" applyProtection="1">
      <alignment horizontal="right" vertical="center"/>
    </xf>
    <xf numFmtId="38" fontId="1" fillId="0" borderId="21" xfId="1" applyFont="1" applyFill="1" applyBorder="1" applyAlignment="1">
      <alignment vertical="center"/>
    </xf>
    <xf numFmtId="38" fontId="1" fillId="0" borderId="22" xfId="1" applyFont="1" applyFill="1" applyBorder="1" applyAlignment="1">
      <alignment vertical="center"/>
    </xf>
    <xf numFmtId="38" fontId="1" fillId="0" borderId="23" xfId="1" applyFont="1" applyFill="1" applyBorder="1" applyAlignment="1">
      <alignment vertical="center"/>
    </xf>
    <xf numFmtId="38" fontId="1" fillId="0" borderId="24" xfId="1" applyFont="1" applyFill="1" applyBorder="1" applyAlignment="1">
      <alignment vertical="center"/>
    </xf>
    <xf numFmtId="38" fontId="1" fillId="0" borderId="7" xfId="1" applyFont="1" applyFill="1" applyBorder="1" applyAlignment="1" applyProtection="1">
      <alignment vertical="center"/>
    </xf>
    <xf numFmtId="38" fontId="1" fillId="0" borderId="6" xfId="1" applyFont="1" applyFill="1" applyBorder="1" applyAlignment="1" applyProtection="1">
      <alignment vertical="center"/>
    </xf>
    <xf numFmtId="38" fontId="1" fillId="0" borderId="18" xfId="1" applyFont="1" applyFill="1" applyBorder="1" applyAlignment="1" applyProtection="1">
      <alignment vertical="center"/>
    </xf>
    <xf numFmtId="38" fontId="1" fillId="0" borderId="1" xfId="1" applyFont="1" applyFill="1" applyBorder="1" applyAlignment="1">
      <alignment horizontal="center" vertical="center"/>
    </xf>
    <xf numFmtId="38" fontId="1" fillId="0" borderId="2" xfId="1" applyFont="1" applyFill="1" applyBorder="1" applyAlignment="1">
      <alignment horizontal="center" vertical="center"/>
    </xf>
    <xf numFmtId="38" fontId="1" fillId="0" borderId="3" xfId="1" applyFont="1" applyFill="1" applyBorder="1" applyAlignment="1">
      <alignment horizontal="center" vertical="center"/>
    </xf>
    <xf numFmtId="38" fontId="1" fillId="0" borderId="4" xfId="1" applyFont="1" applyFill="1" applyBorder="1" applyAlignment="1">
      <alignment horizontal="center" vertical="center"/>
    </xf>
    <xf numFmtId="38" fontId="1" fillId="0" borderId="19" xfId="1" applyFont="1" applyFill="1" applyBorder="1" applyAlignment="1" applyProtection="1">
      <alignment vertical="center"/>
    </xf>
    <xf numFmtId="38" fontId="1" fillId="0" borderId="16" xfId="1" applyFont="1" applyFill="1" applyBorder="1" applyAlignment="1" applyProtection="1">
      <alignment vertical="center"/>
    </xf>
    <xf numFmtId="38" fontId="1" fillId="0" borderId="15" xfId="1" applyFont="1" applyFill="1" applyBorder="1" applyAlignment="1" applyProtection="1">
      <alignment vertical="center"/>
    </xf>
    <xf numFmtId="38" fontId="1" fillId="0" borderId="0" xfId="1" applyFont="1" applyFill="1" applyBorder="1" applyAlignment="1" applyProtection="1">
      <alignment vertical="center"/>
    </xf>
    <xf numFmtId="38" fontId="1" fillId="0" borderId="5" xfId="1" applyFont="1" applyFill="1" applyBorder="1" applyAlignment="1">
      <alignment horizontal="center" vertical="center"/>
    </xf>
    <xf numFmtId="38" fontId="1" fillId="0" borderId="17" xfId="1" applyFont="1" applyFill="1" applyBorder="1" applyAlignment="1" applyProtection="1">
      <alignment vertical="center"/>
    </xf>
    <xf numFmtId="38" fontId="1" fillId="0" borderId="12" xfId="1" applyFont="1" applyFill="1" applyBorder="1" applyAlignment="1" applyProtection="1">
      <alignment vertical="center"/>
    </xf>
    <xf numFmtId="38" fontId="1" fillId="0" borderId="13" xfId="1" applyFont="1" applyFill="1" applyBorder="1" applyAlignment="1" applyProtection="1">
      <alignment vertical="center"/>
    </xf>
    <xf numFmtId="38" fontId="1" fillId="0" borderId="3" xfId="1" applyFont="1" applyFill="1" applyBorder="1" applyAlignment="1" applyProtection="1">
      <alignment vertical="center"/>
    </xf>
    <xf numFmtId="38" fontId="1" fillId="0" borderId="14" xfId="1" applyFont="1" applyFill="1" applyBorder="1" applyAlignment="1" applyProtection="1">
      <alignment vertical="center"/>
    </xf>
    <xf numFmtId="176" fontId="1" fillId="0" borderId="7" xfId="1" applyNumberFormat="1" applyFont="1" applyFill="1" applyBorder="1" applyAlignment="1">
      <alignment vertical="center"/>
    </xf>
    <xf numFmtId="38" fontId="1" fillId="0" borderId="6" xfId="1" applyFont="1" applyFill="1" applyBorder="1" applyAlignment="1" applyProtection="1">
      <alignment horizontal="right" vertical="center"/>
    </xf>
    <xf numFmtId="38" fontId="1" fillId="0" borderId="0" xfId="1" applyFont="1" applyFill="1" applyBorder="1" applyAlignment="1" applyProtection="1">
      <alignment vertical="center"/>
      <protection locked="0"/>
    </xf>
    <xf numFmtId="38" fontId="1" fillId="0" borderId="0" xfId="1" applyFont="1" applyFill="1" applyBorder="1" applyAlignment="1">
      <alignment vertical="center"/>
    </xf>
    <xf numFmtId="38" fontId="1" fillId="0" borderId="0" xfId="1" applyFont="1" applyFill="1" applyBorder="1" applyAlignment="1">
      <alignment horizontal="right"/>
    </xf>
    <xf numFmtId="38" fontId="1" fillId="0" borderId="0" xfId="1" applyFont="1" applyFill="1" applyAlignment="1">
      <alignment vertical="center"/>
    </xf>
    <xf numFmtId="38" fontId="0" fillId="0" borderId="0" xfId="1" applyFont="1" applyFill="1" applyAlignment="1" applyProtection="1">
      <alignment vertical="center"/>
      <protection locked="0"/>
    </xf>
    <xf numFmtId="38" fontId="5" fillId="0" borderId="0" xfId="6" applyFont="1" applyAlignment="1">
      <alignment vertical="center"/>
    </xf>
    <xf numFmtId="38" fontId="9" fillId="0" borderId="0" xfId="6" applyAlignment="1">
      <alignment vertical="center"/>
    </xf>
    <xf numFmtId="38" fontId="9" fillId="0" borderId="0" xfId="6" applyAlignment="1">
      <alignment horizontal="right"/>
    </xf>
    <xf numFmtId="38" fontId="11" fillId="0" borderId="4" xfId="6" applyFont="1" applyBorder="1" applyAlignment="1">
      <alignment horizontal="center" vertical="center"/>
    </xf>
    <xf numFmtId="38" fontId="11" fillId="0" borderId="15" xfId="6" applyFont="1" applyBorder="1" applyAlignment="1">
      <alignment horizontal="center" vertical="center"/>
    </xf>
    <xf numFmtId="38" fontId="11" fillId="0" borderId="16" xfId="6" applyFont="1" applyBorder="1" applyAlignment="1">
      <alignment horizontal="center" vertical="center"/>
    </xf>
    <xf numFmtId="38" fontId="11" fillId="0" borderId="20" xfId="6" applyFont="1" applyBorder="1" applyAlignment="1">
      <alignment horizontal="center" vertical="center"/>
    </xf>
    <xf numFmtId="38" fontId="11" fillId="0" borderId="29" xfId="6" applyFont="1" applyBorder="1" applyAlignment="1">
      <alignment horizontal="center" vertical="center"/>
    </xf>
    <xf numFmtId="38" fontId="11" fillId="0" borderId="19" xfId="6" applyFont="1" applyBorder="1" applyAlignment="1">
      <alignment horizontal="center" vertical="center"/>
    </xf>
    <xf numFmtId="38" fontId="11" fillId="0" borderId="30" xfId="6" applyFont="1" applyBorder="1" applyAlignment="1">
      <alignment horizontal="center" vertical="center"/>
    </xf>
    <xf numFmtId="38" fontId="11" fillId="0" borderId="0" xfId="6" applyFont="1" applyAlignment="1">
      <alignment vertical="center"/>
    </xf>
    <xf numFmtId="38" fontId="11" fillId="0" borderId="1" xfId="6" applyFont="1" applyBorder="1" applyAlignment="1">
      <alignment horizontal="center" vertical="center"/>
    </xf>
    <xf numFmtId="176" fontId="1" fillId="0" borderId="31" xfId="7" applyNumberFormat="1" applyFont="1" applyBorder="1"/>
    <xf numFmtId="176" fontId="1" fillId="0" borderId="32" xfId="7" applyNumberFormat="1" applyFont="1" applyBorder="1"/>
    <xf numFmtId="176" fontId="1" fillId="0" borderId="33" xfId="7" applyNumberFormat="1" applyFont="1" applyBorder="1"/>
    <xf numFmtId="0" fontId="11" fillId="0" borderId="29" xfId="0" applyFont="1" applyBorder="1"/>
    <xf numFmtId="38" fontId="11" fillId="0" borderId="29" xfId="6" applyFont="1" applyBorder="1" applyAlignment="1">
      <alignment vertical="center"/>
    </xf>
    <xf numFmtId="176" fontId="1" fillId="0" borderId="29" xfId="7" applyNumberFormat="1" applyFont="1" applyBorder="1"/>
    <xf numFmtId="176" fontId="1" fillId="0" borderId="6" xfId="7" applyNumberFormat="1" applyFont="1" applyBorder="1"/>
    <xf numFmtId="176" fontId="1" fillId="0" borderId="21" xfId="7" applyNumberFormat="1" applyFont="1" applyBorder="1"/>
    <xf numFmtId="176" fontId="1" fillId="0" borderId="34" xfId="7" applyNumberFormat="1" applyFont="1" applyBorder="1"/>
    <xf numFmtId="176" fontId="1" fillId="0" borderId="10" xfId="7" applyNumberFormat="1" applyFont="1" applyBorder="1"/>
    <xf numFmtId="176" fontId="1" fillId="0" borderId="35" xfId="7" applyNumberFormat="1" applyFont="1" applyBorder="1"/>
    <xf numFmtId="38" fontId="11" fillId="0" borderId="36" xfId="6" applyFont="1" applyBorder="1" applyAlignment="1">
      <alignment horizontal="center" vertical="center"/>
    </xf>
    <xf numFmtId="38" fontId="1" fillId="0" borderId="37" xfId="6" applyFont="1" applyBorder="1"/>
    <xf numFmtId="38" fontId="1" fillId="0" borderId="38" xfId="6" applyFont="1" applyBorder="1"/>
    <xf numFmtId="38" fontId="1" fillId="0" borderId="33" xfId="6" applyFont="1" applyBorder="1"/>
    <xf numFmtId="38" fontId="1" fillId="0" borderId="39" xfId="6" applyFont="1" applyBorder="1"/>
    <xf numFmtId="38" fontId="1" fillId="0" borderId="40" xfId="6" applyFont="1" applyBorder="1"/>
    <xf numFmtId="38" fontId="1" fillId="0" borderId="41" xfId="6" applyFont="1" applyBorder="1"/>
    <xf numFmtId="38" fontId="1" fillId="0" borderId="42" xfId="6" applyFont="1" applyBorder="1"/>
    <xf numFmtId="38" fontId="1" fillId="0" borderId="43" xfId="6" applyFont="1" applyBorder="1"/>
    <xf numFmtId="38" fontId="1" fillId="0" borderId="44" xfId="6" applyFont="1" applyBorder="1"/>
    <xf numFmtId="38" fontId="11" fillId="0" borderId="45" xfId="6" applyFont="1" applyBorder="1" applyAlignment="1">
      <alignment horizontal="center" vertical="center"/>
    </xf>
    <xf numFmtId="38" fontId="1" fillId="0" borderId="46" xfId="6" applyFont="1" applyBorder="1"/>
    <xf numFmtId="38" fontId="1" fillId="0" borderId="47" xfId="6" applyFont="1" applyBorder="1"/>
    <xf numFmtId="38" fontId="11" fillId="0" borderId="50" xfId="6" applyFont="1" applyBorder="1" applyAlignment="1">
      <alignment horizontal="center" vertical="center"/>
    </xf>
    <xf numFmtId="38" fontId="1" fillId="0" borderId="51" xfId="6" applyFont="1" applyBorder="1"/>
    <xf numFmtId="38" fontId="1" fillId="0" borderId="52" xfId="6" applyFont="1" applyBorder="1"/>
    <xf numFmtId="38" fontId="1" fillId="0" borderId="0" xfId="6" applyFont="1" applyAlignment="1">
      <alignment horizontal="left" vertical="center"/>
    </xf>
    <xf numFmtId="38" fontId="11" fillId="0" borderId="0" xfId="6" applyFont="1"/>
    <xf numFmtId="38" fontId="11" fillId="0" borderId="0" xfId="6" applyFont="1" applyAlignment="1">
      <alignment horizontal="center" vertical="center"/>
    </xf>
    <xf numFmtId="38" fontId="11" fillId="0" borderId="0" xfId="6" applyFont="1" applyAlignment="1">
      <alignment horizontal="right" vertical="center"/>
    </xf>
    <xf numFmtId="38" fontId="1" fillId="0" borderId="0" xfId="6" applyFont="1" applyAlignment="1">
      <alignment horizontal="right" vertical="center"/>
    </xf>
    <xf numFmtId="38" fontId="1" fillId="0" borderId="0" xfId="6" applyFont="1" applyAlignment="1" applyProtection="1">
      <alignment vertical="center"/>
      <protection locked="0"/>
    </xf>
    <xf numFmtId="38" fontId="12" fillId="0" borderId="0" xfId="6" applyFont="1" applyAlignment="1">
      <alignment horizontal="right" vertical="center"/>
    </xf>
    <xf numFmtId="38" fontId="1" fillId="0" borderId="0" xfId="6" applyFont="1" applyAlignment="1">
      <alignment vertical="center"/>
    </xf>
    <xf numFmtId="0" fontId="5" fillId="0" borderId="0" xfId="0" applyFont="1"/>
    <xf numFmtId="0" fontId="14" fillId="0" borderId="0" xfId="0" applyFont="1"/>
    <xf numFmtId="0" fontId="17" fillId="0" borderId="0" xfId="0" applyFont="1"/>
    <xf numFmtId="0" fontId="18" fillId="0" borderId="0" xfId="0" applyFont="1"/>
    <xf numFmtId="178" fontId="0" fillId="0" borderId="0" xfId="0" applyNumberFormat="1"/>
    <xf numFmtId="0" fontId="9" fillId="0" borderId="0" xfId="0" applyFont="1"/>
    <xf numFmtId="0" fontId="19" fillId="0" borderId="0" xfId="0" applyFont="1"/>
    <xf numFmtId="0" fontId="19" fillId="0" borderId="0" xfId="0" applyFont="1" applyAlignment="1">
      <alignment horizontal="center"/>
    </xf>
    <xf numFmtId="38" fontId="19" fillId="0" borderId="0" xfId="8" applyFont="1"/>
    <xf numFmtId="0" fontId="19" fillId="2" borderId="0" xfId="0" applyFont="1" applyFill="1"/>
    <xf numFmtId="179" fontId="13" fillId="2" borderId="0" xfId="0" applyNumberFormat="1" applyFont="1" applyFill="1"/>
    <xf numFmtId="10" fontId="19" fillId="2" borderId="0" xfId="0" applyNumberFormat="1" applyFont="1" applyFill="1"/>
    <xf numFmtId="180" fontId="19" fillId="0" borderId="0" xfId="0" applyNumberFormat="1" applyFont="1"/>
    <xf numFmtId="178" fontId="19" fillId="0" borderId="0" xfId="0" applyNumberFormat="1" applyFont="1"/>
    <xf numFmtId="0" fontId="19" fillId="2" borderId="0" xfId="0" applyFont="1" applyFill="1" applyAlignment="1">
      <alignment wrapText="1"/>
    </xf>
    <xf numFmtId="181" fontId="19" fillId="0" borderId="0" xfId="0" applyNumberFormat="1" applyFont="1"/>
    <xf numFmtId="10" fontId="19" fillId="0" borderId="0" xfId="0" applyNumberFormat="1" applyFont="1"/>
    <xf numFmtId="0" fontId="19" fillId="3" borderId="32" xfId="0" applyFont="1" applyFill="1" applyBorder="1"/>
    <xf numFmtId="0" fontId="19" fillId="3" borderId="43" xfId="0" applyFont="1" applyFill="1" applyBorder="1" applyAlignment="1">
      <alignment horizontal="center"/>
    </xf>
    <xf numFmtId="0" fontId="19" fillId="3" borderId="53" xfId="0" applyFont="1" applyFill="1" applyBorder="1"/>
    <xf numFmtId="0" fontId="19" fillId="3" borderId="6" xfId="0" applyFont="1" applyFill="1" applyBorder="1"/>
    <xf numFmtId="182" fontId="19" fillId="3" borderId="7" xfId="0" applyNumberFormat="1" applyFont="1" applyFill="1" applyBorder="1"/>
    <xf numFmtId="178" fontId="19" fillId="3" borderId="9" xfId="0" applyNumberFormat="1" applyFont="1" applyFill="1" applyBorder="1"/>
    <xf numFmtId="182" fontId="19" fillId="3" borderId="7" xfId="1" applyNumberFormat="1" applyFont="1" applyFill="1" applyBorder="1"/>
    <xf numFmtId="0" fontId="19" fillId="3" borderId="10" xfId="0" applyFont="1" applyFill="1" applyBorder="1"/>
    <xf numFmtId="182" fontId="19" fillId="3" borderId="54" xfId="0" applyNumberFormat="1" applyFont="1" applyFill="1" applyBorder="1"/>
    <xf numFmtId="178" fontId="19" fillId="3" borderId="55" xfId="0" applyNumberFormat="1" applyFont="1" applyFill="1" applyBorder="1"/>
    <xf numFmtId="0" fontId="19" fillId="3" borderId="37" xfId="0" applyFont="1" applyFill="1" applyBorder="1"/>
    <xf numFmtId="38" fontId="19" fillId="3" borderId="0" xfId="8" applyFont="1" applyFill="1"/>
    <xf numFmtId="0" fontId="19" fillId="3" borderId="0" xfId="0" applyFont="1" applyFill="1"/>
    <xf numFmtId="178" fontId="19" fillId="0" borderId="5" xfId="5" applyNumberFormat="1" applyFont="1" applyFill="1" applyBorder="1" applyAlignment="1"/>
    <xf numFmtId="178" fontId="19" fillId="0" borderId="1" xfId="5" applyNumberFormat="1" applyFont="1" applyFill="1" applyBorder="1" applyAlignment="1"/>
    <xf numFmtId="178" fontId="19" fillId="0" borderId="2" xfId="5" applyNumberFormat="1" applyFont="1" applyFill="1" applyBorder="1" applyAlignment="1"/>
    <xf numFmtId="38" fontId="19" fillId="0" borderId="0" xfId="0" applyNumberFormat="1" applyFont="1"/>
    <xf numFmtId="183" fontId="19" fillId="0" borderId="0" xfId="0" applyNumberFormat="1" applyFont="1"/>
    <xf numFmtId="0" fontId="19" fillId="0" borderId="0" xfId="0" applyFont="1" applyAlignment="1">
      <alignment horizontal="right"/>
    </xf>
    <xf numFmtId="0" fontId="20" fillId="0" borderId="0" xfId="9" applyFont="1" applyAlignment="1">
      <alignment vertical="center"/>
    </xf>
    <xf numFmtId="0" fontId="21" fillId="0" borderId="0" xfId="9" applyFont="1" applyAlignment="1">
      <alignment vertical="center"/>
    </xf>
    <xf numFmtId="0" fontId="21" fillId="0" borderId="0" xfId="9" applyFont="1"/>
    <xf numFmtId="0" fontId="16" fillId="0" borderId="0" xfId="9" applyFont="1" applyAlignment="1">
      <alignment vertical="center"/>
    </xf>
    <xf numFmtId="0" fontId="16" fillId="0" borderId="0" xfId="9" applyFont="1"/>
    <xf numFmtId="0" fontId="16" fillId="0" borderId="46" xfId="9" applyFont="1" applyBorder="1" applyAlignment="1">
      <alignment horizontal="center" vertical="center"/>
    </xf>
    <xf numFmtId="0" fontId="16" fillId="0" borderId="34" xfId="9" applyFont="1" applyBorder="1" applyAlignment="1">
      <alignment horizontal="center" vertical="center"/>
    </xf>
    <xf numFmtId="184" fontId="16" fillId="0" borderId="62" xfId="9" applyNumberFormat="1" applyFont="1" applyBorder="1" applyAlignment="1">
      <alignment vertical="center"/>
    </xf>
    <xf numFmtId="184" fontId="16" fillId="0" borderId="10" xfId="9" applyNumberFormat="1" applyFont="1" applyBorder="1" applyAlignment="1">
      <alignment vertical="center"/>
    </xf>
    <xf numFmtId="0" fontId="16" fillId="0" borderId="63" xfId="9" applyFont="1" applyBorder="1" applyAlignment="1">
      <alignment horizontal="left" vertical="center" wrapText="1"/>
    </xf>
    <xf numFmtId="0" fontId="16" fillId="0" borderId="64" xfId="9" applyFont="1" applyBorder="1" applyAlignment="1">
      <alignment horizontal="center" vertical="center"/>
    </xf>
    <xf numFmtId="184" fontId="16" fillId="0" borderId="65" xfId="9" applyNumberFormat="1" applyFont="1" applyBorder="1" applyAlignment="1">
      <alignment vertical="center"/>
    </xf>
    <xf numFmtId="184" fontId="16" fillId="0" borderId="38" xfId="9" applyNumberFormat="1" applyFont="1" applyBorder="1" applyAlignment="1">
      <alignment vertical="center"/>
    </xf>
    <xf numFmtId="0" fontId="16" fillId="0" borderId="41" xfId="9" applyFont="1" applyBorder="1" applyAlignment="1">
      <alignment horizontal="left" vertical="center" wrapText="1"/>
    </xf>
    <xf numFmtId="184" fontId="16" fillId="0" borderId="32" xfId="9" applyNumberFormat="1" applyFont="1" applyBorder="1" applyAlignment="1">
      <alignment vertical="center"/>
    </xf>
    <xf numFmtId="0" fontId="16" fillId="0" borderId="31" xfId="9" applyFont="1" applyBorder="1" applyAlignment="1">
      <alignment horizontal="center" vertical="center"/>
    </xf>
    <xf numFmtId="184" fontId="16" fillId="0" borderId="66" xfId="9" applyNumberFormat="1" applyFont="1" applyBorder="1" applyAlignment="1">
      <alignment vertical="center"/>
    </xf>
    <xf numFmtId="0" fontId="16" fillId="0" borderId="44" xfId="9" applyFont="1" applyBorder="1" applyAlignment="1">
      <alignment horizontal="left" vertical="center" wrapText="1"/>
    </xf>
    <xf numFmtId="0" fontId="16" fillId="0" borderId="0" xfId="9" applyFont="1" applyAlignment="1">
      <alignment horizontal="center"/>
    </xf>
    <xf numFmtId="0" fontId="16" fillId="0" borderId="67" xfId="9" applyFont="1" applyBorder="1" applyAlignment="1">
      <alignment horizontal="center" vertical="center"/>
    </xf>
    <xf numFmtId="184" fontId="16" fillId="0" borderId="8" xfId="9" applyNumberFormat="1" applyFont="1" applyBorder="1" applyAlignment="1">
      <alignment vertical="center"/>
    </xf>
    <xf numFmtId="184" fontId="16" fillId="0" borderId="16" xfId="9" applyNumberFormat="1" applyFont="1" applyBorder="1" applyAlignment="1">
      <alignment vertical="center"/>
    </xf>
    <xf numFmtId="0" fontId="16" fillId="0" borderId="30" xfId="9" applyFont="1" applyBorder="1" applyAlignment="1">
      <alignment vertical="center"/>
    </xf>
    <xf numFmtId="0" fontId="16" fillId="0" borderId="0" xfId="9" applyFont="1" applyAlignment="1" applyProtection="1">
      <alignment vertical="center"/>
      <protection locked="0"/>
    </xf>
    <xf numFmtId="0" fontId="16" fillId="0" borderId="0" xfId="9" applyFont="1" applyAlignment="1">
      <alignment horizontal="right" vertical="center"/>
    </xf>
    <xf numFmtId="0" fontId="23" fillId="0" borderId="0" xfId="9" applyFont="1"/>
    <xf numFmtId="184" fontId="5" fillId="0" borderId="0" xfId="9" applyNumberFormat="1" applyFont="1" applyAlignment="1">
      <alignment vertical="center"/>
    </xf>
    <xf numFmtId="184" fontId="9" fillId="0" borderId="0" xfId="9" applyNumberFormat="1" applyAlignment="1">
      <alignment vertical="center"/>
    </xf>
    <xf numFmtId="184" fontId="24" fillId="0" borderId="0" xfId="9" applyNumberFormat="1" applyFont="1" applyAlignment="1">
      <alignment vertical="center"/>
    </xf>
    <xf numFmtId="184" fontId="25" fillId="0" borderId="0" xfId="9" applyNumberFormat="1" applyFont="1"/>
    <xf numFmtId="184" fontId="25" fillId="0" borderId="69" xfId="9" applyNumberFormat="1" applyFont="1" applyBorder="1" applyAlignment="1">
      <alignment horizontal="center" vertical="center"/>
    </xf>
    <xf numFmtId="184" fontId="25" fillId="0" borderId="47" xfId="9" applyNumberFormat="1" applyFont="1" applyBorder="1" applyAlignment="1">
      <alignment horizontal="center" vertical="center"/>
    </xf>
    <xf numFmtId="184" fontId="25" fillId="0" borderId="53" xfId="9" applyNumberFormat="1" applyFont="1" applyBorder="1" applyAlignment="1">
      <alignment horizontal="center" vertical="center"/>
    </xf>
    <xf numFmtId="184" fontId="25" fillId="0" borderId="32" xfId="9" applyNumberFormat="1" applyFont="1" applyBorder="1" applyAlignment="1">
      <alignment horizontal="center" vertical="center"/>
    </xf>
    <xf numFmtId="184" fontId="25" fillId="0" borderId="43" xfId="9" applyNumberFormat="1" applyFont="1" applyBorder="1" applyAlignment="1">
      <alignment horizontal="center" vertical="center"/>
    </xf>
    <xf numFmtId="184" fontId="25" fillId="0" borderId="46" xfId="9" applyNumberFormat="1" applyFont="1" applyBorder="1" applyAlignment="1">
      <alignment horizontal="center" vertical="center"/>
    </xf>
    <xf numFmtId="184" fontId="25" fillId="0" borderId="68" xfId="6" applyNumberFormat="1" applyFont="1" applyBorder="1"/>
    <xf numFmtId="184" fontId="25" fillId="0" borderId="27" xfId="6" applyNumberFormat="1" applyFont="1" applyBorder="1"/>
    <xf numFmtId="185" fontId="25" fillId="0" borderId="26" xfId="6" applyNumberFormat="1" applyFont="1" applyBorder="1"/>
    <xf numFmtId="184" fontId="25" fillId="0" borderId="58" xfId="6" applyNumberFormat="1" applyFont="1" applyBorder="1"/>
    <xf numFmtId="185" fontId="25" fillId="0" borderId="70" xfId="6" applyNumberFormat="1" applyFont="1" applyBorder="1"/>
    <xf numFmtId="185" fontId="25" fillId="0" borderId="62" xfId="6" applyNumberFormat="1" applyFont="1" applyBorder="1"/>
    <xf numFmtId="185" fontId="25" fillId="0" borderId="10" xfId="9" applyNumberFormat="1" applyFont="1" applyBorder="1"/>
    <xf numFmtId="185" fontId="25" fillId="0" borderId="63" xfId="9" applyNumberFormat="1" applyFont="1" applyBorder="1"/>
    <xf numFmtId="184" fontId="25" fillId="0" borderId="66" xfId="6" applyNumberFormat="1" applyFont="1" applyBorder="1"/>
    <xf numFmtId="184" fontId="25" fillId="0" borderId="53" xfId="6" applyNumberFormat="1" applyFont="1" applyBorder="1"/>
    <xf numFmtId="184" fontId="25" fillId="0" borderId="32" xfId="6" applyNumberFormat="1" applyFont="1" applyBorder="1"/>
    <xf numFmtId="184" fontId="25" fillId="0" borderId="32" xfId="9" applyNumberFormat="1" applyFont="1" applyBorder="1"/>
    <xf numFmtId="184" fontId="25" fillId="0" borderId="44" xfId="9" applyNumberFormat="1" applyFont="1" applyBorder="1"/>
    <xf numFmtId="184" fontId="25" fillId="0" borderId="29" xfId="9" applyNumberFormat="1" applyFont="1" applyBorder="1"/>
    <xf numFmtId="184" fontId="25" fillId="0" borderId="35" xfId="9" applyNumberFormat="1" applyFont="1" applyBorder="1"/>
    <xf numFmtId="186" fontId="25" fillId="0" borderId="62" xfId="6" applyNumberFormat="1" applyFont="1" applyBorder="1"/>
    <xf numFmtId="186" fontId="25" fillId="0" borderId="10" xfId="6" applyNumberFormat="1" applyFont="1" applyBorder="1"/>
    <xf numFmtId="186" fontId="25" fillId="0" borderId="55" xfId="6" applyNumberFormat="1" applyFont="1" applyBorder="1"/>
    <xf numFmtId="186" fontId="25" fillId="0" borderId="63" xfId="9" applyNumberFormat="1" applyFont="1" applyBorder="1"/>
    <xf numFmtId="184" fontId="25" fillId="0" borderId="71" xfId="9" applyNumberFormat="1" applyFont="1" applyBorder="1"/>
    <xf numFmtId="184" fontId="25" fillId="0" borderId="33" xfId="9" applyNumberFormat="1" applyFont="1" applyBorder="1"/>
    <xf numFmtId="184" fontId="25" fillId="0" borderId="71" xfId="6" applyNumberFormat="1" applyFont="1" applyBorder="1"/>
    <xf numFmtId="184" fontId="25" fillId="0" borderId="6" xfId="6" applyNumberFormat="1" applyFont="1" applyBorder="1"/>
    <xf numFmtId="184" fontId="25" fillId="0" borderId="62" xfId="9" applyNumberFormat="1" applyFont="1" applyBorder="1"/>
    <xf numFmtId="184" fontId="25" fillId="0" borderId="63" xfId="9" applyNumberFormat="1" applyFont="1" applyBorder="1"/>
    <xf numFmtId="184" fontId="12" fillId="0" borderId="0" xfId="9" applyNumberFormat="1" applyFont="1" applyAlignment="1">
      <alignment horizontal="right"/>
    </xf>
    <xf numFmtId="0" fontId="25" fillId="0" borderId="0" xfId="9" applyFont="1" applyProtection="1">
      <protection locked="0"/>
    </xf>
    <xf numFmtId="184" fontId="25" fillId="0" borderId="0" xfId="9" applyNumberFormat="1" applyFont="1" applyProtection="1">
      <protection locked="0"/>
    </xf>
    <xf numFmtId="0" fontId="26" fillId="0" borderId="0" xfId="9" applyFont="1"/>
    <xf numFmtId="188" fontId="26" fillId="0" borderId="0" xfId="9" applyNumberFormat="1" applyFont="1"/>
    <xf numFmtId="38" fontId="25" fillId="0" borderId="0" xfId="6" applyFont="1"/>
    <xf numFmtId="0" fontId="25" fillId="0" borderId="0" xfId="9" applyFont="1"/>
    <xf numFmtId="184" fontId="9" fillId="0" borderId="0" xfId="9" applyNumberFormat="1"/>
    <xf numFmtId="184" fontId="25" fillId="0" borderId="74" xfId="9" applyNumberFormat="1" applyFont="1" applyBorder="1" applyAlignment="1">
      <alignment horizontal="center" vertical="center"/>
    </xf>
    <xf numFmtId="184" fontId="25" fillId="0" borderId="75" xfId="9" applyNumberFormat="1" applyFont="1" applyBorder="1" applyAlignment="1">
      <alignment horizontal="center" vertical="center"/>
    </xf>
    <xf numFmtId="185" fontId="25" fillId="0" borderId="10" xfId="6" applyNumberFormat="1" applyFont="1" applyBorder="1"/>
    <xf numFmtId="185" fontId="25" fillId="0" borderId="54" xfId="6" applyNumberFormat="1" applyFont="1" applyBorder="1"/>
    <xf numFmtId="184" fontId="25" fillId="0" borderId="10" xfId="6" applyNumberFormat="1" applyFont="1" applyBorder="1"/>
    <xf numFmtId="185" fontId="25" fillId="0" borderId="55" xfId="6" applyNumberFormat="1" applyFont="1" applyBorder="1"/>
    <xf numFmtId="184" fontId="25" fillId="0" borderId="43" xfId="6" applyNumberFormat="1" applyFont="1" applyBorder="1"/>
    <xf numFmtId="186" fontId="25" fillId="0" borderId="54" xfId="6" applyNumberFormat="1" applyFont="1" applyBorder="1"/>
    <xf numFmtId="185" fontId="25" fillId="0" borderId="63" xfId="6" applyNumberFormat="1" applyFont="1" applyBorder="1"/>
    <xf numFmtId="185" fontId="25" fillId="0" borderId="71" xfId="6" applyNumberFormat="1" applyFont="1" applyBorder="1"/>
    <xf numFmtId="185" fontId="25" fillId="0" borderId="9" xfId="6" applyNumberFormat="1" applyFont="1" applyBorder="1"/>
    <xf numFmtId="184" fontId="25" fillId="0" borderId="44" xfId="6" applyNumberFormat="1" applyFont="1" applyBorder="1"/>
    <xf numFmtId="186" fontId="25" fillId="0" borderId="61" xfId="6" applyNumberFormat="1" applyFont="1" applyBorder="1"/>
    <xf numFmtId="186" fontId="25" fillId="0" borderId="3" xfId="6" applyNumberFormat="1" applyFont="1" applyBorder="1"/>
    <xf numFmtId="186" fontId="25" fillId="0" borderId="24" xfId="9" applyNumberFormat="1" applyFont="1" applyBorder="1"/>
    <xf numFmtId="38" fontId="9" fillId="0" borderId="0" xfId="6"/>
    <xf numFmtId="0" fontId="9" fillId="0" borderId="0" xfId="9"/>
    <xf numFmtId="185" fontId="25" fillId="0" borderId="34" xfId="6" applyNumberFormat="1" applyFont="1" applyBorder="1"/>
    <xf numFmtId="185" fontId="25" fillId="0" borderId="66" xfId="6" applyNumberFormat="1" applyFont="1" applyBorder="1"/>
    <xf numFmtId="185" fontId="25" fillId="0" borderId="32" xfId="6" applyNumberFormat="1" applyFont="1" applyBorder="1"/>
    <xf numFmtId="183" fontId="25" fillId="0" borderId="62" xfId="6" applyNumberFormat="1" applyFont="1" applyBorder="1"/>
    <xf numFmtId="183" fontId="25" fillId="0" borderId="10" xfId="6" applyNumberFormat="1" applyFont="1" applyBorder="1"/>
    <xf numFmtId="186" fontId="25" fillId="0" borderId="63" xfId="6" applyNumberFormat="1" applyFont="1" applyBorder="1"/>
    <xf numFmtId="186" fontId="25" fillId="0" borderId="18" xfId="6" applyNumberFormat="1" applyFont="1" applyBorder="1"/>
    <xf numFmtId="186" fontId="25" fillId="0" borderId="24" xfId="6" applyNumberFormat="1" applyFont="1" applyBorder="1"/>
    <xf numFmtId="184" fontId="25" fillId="0" borderId="0" xfId="9" applyNumberFormat="1" applyFont="1" applyAlignment="1">
      <alignment vertical="center"/>
    </xf>
    <xf numFmtId="185" fontId="25" fillId="0" borderId="44" xfId="6" applyNumberFormat="1" applyFont="1" applyBorder="1"/>
    <xf numFmtId="38" fontId="0" fillId="0" borderId="0" xfId="6" applyFont="1"/>
    <xf numFmtId="184" fontId="25" fillId="0" borderId="67" xfId="9" applyNumberFormat="1" applyFont="1" applyBorder="1" applyAlignment="1">
      <alignment horizontal="center" vertical="center"/>
    </xf>
    <xf numFmtId="184" fontId="25" fillId="0" borderId="20" xfId="9" applyNumberFormat="1" applyFont="1" applyBorder="1" applyAlignment="1">
      <alignment horizontal="center" vertical="center"/>
    </xf>
    <xf numFmtId="184" fontId="25" fillId="0" borderId="16" xfId="9" applyNumberFormat="1" applyFont="1" applyBorder="1" applyAlignment="1">
      <alignment horizontal="center" vertical="center"/>
    </xf>
    <xf numFmtId="184" fontId="25" fillId="0" borderId="10" xfId="9" applyNumberFormat="1" applyFont="1" applyBorder="1"/>
    <xf numFmtId="184" fontId="25" fillId="0" borderId="31" xfId="9" applyNumberFormat="1" applyFont="1" applyBorder="1"/>
    <xf numFmtId="186" fontId="25" fillId="0" borderId="62" xfId="9" applyNumberFormat="1" applyFont="1" applyBorder="1"/>
    <xf numFmtId="186" fontId="25" fillId="0" borderId="10" xfId="9" applyNumberFormat="1" applyFont="1" applyBorder="1"/>
    <xf numFmtId="0" fontId="27" fillId="0" borderId="0" xfId="9" applyFont="1"/>
    <xf numFmtId="184" fontId="27" fillId="0" borderId="0" xfId="9" applyNumberFormat="1" applyFont="1"/>
    <xf numFmtId="0" fontId="9" fillId="0" borderId="0" xfId="9" applyAlignment="1">
      <alignment vertical="center"/>
    </xf>
    <xf numFmtId="0" fontId="21" fillId="0" borderId="0" xfId="9" applyFont="1" applyAlignment="1">
      <alignment horizontal="right"/>
    </xf>
    <xf numFmtId="38" fontId="21" fillId="0" borderId="47" xfId="6" applyFont="1" applyBorder="1" applyAlignment="1">
      <alignment vertical="center"/>
    </xf>
    <xf numFmtId="38" fontId="21" fillId="0" borderId="74" xfId="6" applyFont="1" applyBorder="1" applyAlignment="1">
      <alignment vertical="center"/>
    </xf>
    <xf numFmtId="38" fontId="21" fillId="0" borderId="51" xfId="6" applyFont="1" applyBorder="1" applyAlignment="1">
      <alignment vertical="center"/>
    </xf>
    <xf numFmtId="38" fontId="21" fillId="0" borderId="46" xfId="6" applyFont="1" applyBorder="1" applyAlignment="1">
      <alignment vertical="center"/>
    </xf>
    <xf numFmtId="0" fontId="21" fillId="0" borderId="47" xfId="9" applyFont="1" applyBorder="1" applyAlignment="1">
      <alignment horizontal="center" vertical="center"/>
    </xf>
    <xf numFmtId="38" fontId="21" fillId="0" borderId="41" xfId="6" applyFont="1" applyBorder="1" applyAlignment="1">
      <alignment vertical="center"/>
    </xf>
    <xf numFmtId="38" fontId="21" fillId="0" borderId="40" xfId="6" applyFont="1" applyBorder="1" applyAlignment="1">
      <alignment vertical="center"/>
    </xf>
    <xf numFmtId="38" fontId="21" fillId="0" borderId="39" xfId="6" applyFont="1" applyBorder="1" applyAlignment="1">
      <alignment vertical="center"/>
    </xf>
    <xf numFmtId="38" fontId="21" fillId="0" borderId="38" xfId="6" applyFont="1" applyBorder="1" applyAlignment="1">
      <alignment vertical="center"/>
    </xf>
    <xf numFmtId="0" fontId="21" fillId="0" borderId="41" xfId="9" applyFont="1" applyBorder="1" applyAlignment="1">
      <alignment horizontal="center" vertical="center"/>
    </xf>
    <xf numFmtId="38" fontId="21" fillId="0" borderId="59" xfId="6" applyFont="1" applyBorder="1" applyAlignment="1">
      <alignment vertical="center"/>
    </xf>
    <xf numFmtId="38" fontId="21" fillId="0" borderId="26" xfId="6" applyFont="1" applyBorder="1" applyAlignment="1">
      <alignment vertical="center"/>
    </xf>
    <xf numFmtId="38" fontId="21" fillId="0" borderId="27" xfId="6" applyFont="1" applyBorder="1" applyAlignment="1">
      <alignment vertical="center"/>
    </xf>
    <xf numFmtId="38" fontId="21" fillId="0" borderId="58" xfId="6" applyFont="1" applyBorder="1" applyAlignment="1">
      <alignment vertical="center"/>
    </xf>
    <xf numFmtId="0" fontId="21" fillId="0" borderId="59" xfId="9" applyFont="1" applyBorder="1" applyAlignment="1">
      <alignment horizontal="center" vertical="center"/>
    </xf>
    <xf numFmtId="38" fontId="21" fillId="0" borderId="52" xfId="6" applyFont="1" applyBorder="1" applyAlignment="1">
      <alignment vertical="center"/>
    </xf>
    <xf numFmtId="38" fontId="21" fillId="0" borderId="42" xfId="6" applyFont="1" applyBorder="1" applyAlignment="1">
      <alignment vertical="center"/>
    </xf>
    <xf numFmtId="38" fontId="21" fillId="0" borderId="70" xfId="6" applyFont="1" applyBorder="1" applyAlignment="1">
      <alignment vertical="center"/>
    </xf>
    <xf numFmtId="0" fontId="21" fillId="0" borderId="63" xfId="9" applyFont="1" applyBorder="1" applyAlignment="1">
      <alignment horizontal="center" vertical="center"/>
    </xf>
    <xf numFmtId="38" fontId="21" fillId="0" borderId="33" xfId="6" applyFont="1" applyBorder="1" applyAlignment="1">
      <alignment vertical="center"/>
    </xf>
    <xf numFmtId="38" fontId="21" fillId="0" borderId="32" xfId="6" applyFont="1" applyBorder="1" applyAlignment="1">
      <alignment vertical="center"/>
    </xf>
    <xf numFmtId="38" fontId="21" fillId="0" borderId="43" xfId="6" applyFont="1" applyBorder="1" applyAlignment="1">
      <alignment vertical="center"/>
    </xf>
    <xf numFmtId="38" fontId="21" fillId="0" borderId="37" xfId="6" applyFont="1" applyBorder="1" applyAlignment="1">
      <alignment vertical="center"/>
    </xf>
    <xf numFmtId="0" fontId="21" fillId="0" borderId="44" xfId="9" applyFont="1" applyBorder="1" applyAlignment="1">
      <alignment horizontal="center" vertical="center"/>
    </xf>
    <xf numFmtId="38" fontId="21" fillId="0" borderId="35" xfId="6" applyFont="1" applyBorder="1" applyAlignment="1">
      <alignment vertical="center"/>
    </xf>
    <xf numFmtId="38" fontId="21" fillId="0" borderId="10" xfId="6" applyFont="1" applyBorder="1" applyAlignment="1">
      <alignment vertical="center"/>
    </xf>
    <xf numFmtId="38" fontId="21" fillId="0" borderId="54" xfId="6" applyFont="1" applyBorder="1" applyAlignment="1">
      <alignment vertical="center"/>
    </xf>
    <xf numFmtId="38" fontId="21" fillId="0" borderId="77" xfId="6" applyFont="1" applyBorder="1" applyAlignment="1">
      <alignment vertical="center"/>
    </xf>
    <xf numFmtId="0" fontId="9" fillId="0" borderId="0" xfId="9" applyAlignment="1">
      <alignment horizontal="right"/>
    </xf>
    <xf numFmtId="0" fontId="5" fillId="0" borderId="0" xfId="9" applyFont="1" applyAlignment="1">
      <alignment vertical="center"/>
    </xf>
    <xf numFmtId="0" fontId="5" fillId="0" borderId="0" xfId="9" applyFont="1"/>
    <xf numFmtId="0" fontId="9" fillId="0" borderId="5" xfId="9" applyBorder="1" applyAlignment="1">
      <alignment horizontal="right" vertical="center" wrapText="1"/>
    </xf>
    <xf numFmtId="0" fontId="9" fillId="0" borderId="73" xfId="9" applyBorder="1" applyAlignment="1">
      <alignment horizontal="center" vertical="center"/>
    </xf>
    <xf numFmtId="0" fontId="9" fillId="0" borderId="2" xfId="9" applyBorder="1" applyAlignment="1">
      <alignment vertical="center"/>
    </xf>
    <xf numFmtId="0" fontId="1" fillId="0" borderId="66" xfId="9" applyFont="1" applyBorder="1" applyAlignment="1">
      <alignment horizontal="center" vertical="center"/>
    </xf>
    <xf numFmtId="0" fontId="9" fillId="0" borderId="44" xfId="9" applyBorder="1" applyAlignment="1">
      <alignment horizontal="center" vertical="center" shrinkToFit="1"/>
    </xf>
    <xf numFmtId="0" fontId="16" fillId="0" borderId="66" xfId="9" applyFont="1" applyBorder="1" applyAlignment="1">
      <alignment horizontal="center" vertical="center"/>
    </xf>
    <xf numFmtId="0" fontId="21" fillId="0" borderId="44" xfId="9" applyFont="1" applyBorder="1" applyAlignment="1">
      <alignment horizontal="center" vertical="center" shrinkToFit="1"/>
    </xf>
    <xf numFmtId="0" fontId="9" fillId="0" borderId="4" xfId="9" applyBorder="1" applyAlignment="1">
      <alignment horizontal="center" vertical="center"/>
    </xf>
    <xf numFmtId="184" fontId="0" fillId="0" borderId="8" xfId="1" applyNumberFormat="1" applyFont="1" applyFill="1" applyBorder="1" applyAlignment="1">
      <alignment vertical="center" shrinkToFit="1"/>
    </xf>
    <xf numFmtId="184" fontId="0" fillId="0" borderId="30" xfId="1" applyNumberFormat="1" applyFont="1" applyFill="1" applyBorder="1" applyAlignment="1">
      <alignment vertical="center" shrinkToFit="1"/>
    </xf>
    <xf numFmtId="185" fontId="9" fillId="0" borderId="8" xfId="1" applyNumberFormat="1" applyFont="1" applyFill="1" applyBorder="1" applyAlignment="1" applyProtection="1">
      <alignment vertical="center" shrinkToFit="1"/>
      <protection locked="0"/>
    </xf>
    <xf numFmtId="184" fontId="9" fillId="0" borderId="30" xfId="1" applyNumberFormat="1" applyFont="1" applyFill="1" applyBorder="1" applyAlignment="1" applyProtection="1">
      <alignment horizontal="right" vertical="center" shrinkToFit="1"/>
      <protection locked="0"/>
    </xf>
    <xf numFmtId="185" fontId="9" fillId="0" borderId="8" xfId="1" applyNumberFormat="1" applyFont="1" applyFill="1" applyBorder="1" applyAlignment="1" applyProtection="1">
      <alignment vertical="center" shrinkToFit="1"/>
    </xf>
    <xf numFmtId="184" fontId="9" fillId="0" borderId="30" xfId="1" applyNumberFormat="1" applyFont="1" applyFill="1" applyBorder="1" applyAlignment="1" applyProtection="1">
      <alignment horizontal="right" vertical="center" shrinkToFit="1"/>
    </xf>
    <xf numFmtId="185" fontId="9" fillId="0" borderId="72" xfId="1" applyNumberFormat="1" applyFont="1" applyFill="1" applyBorder="1" applyAlignment="1" applyProtection="1">
      <alignment vertical="center" shrinkToFit="1"/>
    </xf>
    <xf numFmtId="185" fontId="21" fillId="0" borderId="72" xfId="1" applyNumberFormat="1" applyFont="1" applyFill="1" applyBorder="1" applyAlignment="1" applyProtection="1">
      <alignment vertical="center" shrinkToFit="1"/>
    </xf>
    <xf numFmtId="184" fontId="21" fillId="0" borderId="30" xfId="1" applyNumberFormat="1" applyFont="1" applyFill="1" applyBorder="1" applyAlignment="1" applyProtection="1">
      <alignment horizontal="right" vertical="center" shrinkToFit="1"/>
    </xf>
    <xf numFmtId="0" fontId="9" fillId="0" borderId="80" xfId="9" applyBorder="1" applyAlignment="1">
      <alignment horizontal="center" vertical="center"/>
    </xf>
    <xf numFmtId="184" fontId="0" fillId="0" borderId="62" xfId="1" applyNumberFormat="1" applyFont="1" applyFill="1" applyBorder="1" applyAlignment="1">
      <alignment vertical="center" shrinkToFit="1"/>
    </xf>
    <xf numFmtId="190" fontId="0" fillId="0" borderId="63" xfId="1" applyNumberFormat="1" applyFont="1" applyFill="1" applyBorder="1" applyAlignment="1">
      <alignment vertical="center" shrinkToFit="1"/>
    </xf>
    <xf numFmtId="185" fontId="9" fillId="0" borderId="62" xfId="1" applyNumberFormat="1" applyFont="1" applyFill="1" applyBorder="1" applyAlignment="1" applyProtection="1">
      <alignment horizontal="right" vertical="center" shrinkToFit="1"/>
      <protection locked="0"/>
    </xf>
    <xf numFmtId="190" fontId="9" fillId="0" borderId="63" xfId="1" applyNumberFormat="1" applyFont="1" applyFill="1" applyBorder="1" applyAlignment="1" applyProtection="1">
      <alignment horizontal="right" vertical="center" shrinkToFit="1"/>
      <protection locked="0"/>
    </xf>
    <xf numFmtId="185" fontId="9" fillId="0" borderId="68" xfId="1" applyNumberFormat="1" applyFont="1" applyFill="1" applyBorder="1" applyAlignment="1" applyProtection="1">
      <alignment horizontal="right" vertical="center" shrinkToFit="1"/>
    </xf>
    <xf numFmtId="190" fontId="9" fillId="0" borderId="59" xfId="1" applyNumberFormat="1" applyFont="1" applyFill="1" applyBorder="1" applyAlignment="1" applyProtection="1">
      <alignment horizontal="right" vertical="center" shrinkToFit="1"/>
    </xf>
    <xf numFmtId="185" fontId="9" fillId="0" borderId="28" xfId="1" applyNumberFormat="1" applyFont="1" applyFill="1" applyBorder="1" applyAlignment="1" applyProtection="1">
      <alignment horizontal="right" vertical="center" shrinkToFit="1"/>
    </xf>
    <xf numFmtId="190" fontId="9" fillId="0" borderId="63" xfId="1" applyNumberFormat="1" applyFont="1" applyFill="1" applyBorder="1" applyAlignment="1" applyProtection="1">
      <alignment horizontal="right" vertical="center" shrinkToFit="1"/>
    </xf>
    <xf numFmtId="185" fontId="21" fillId="0" borderId="28" xfId="1" applyNumberFormat="1" applyFont="1" applyFill="1" applyBorder="1" applyAlignment="1" applyProtection="1">
      <alignment horizontal="right" vertical="center" shrinkToFit="1"/>
    </xf>
    <xf numFmtId="190" fontId="21" fillId="0" borderId="63" xfId="1" applyNumberFormat="1" applyFont="1" applyFill="1" applyBorder="1" applyAlignment="1" applyProtection="1">
      <alignment horizontal="right" vertical="center" shrinkToFit="1"/>
    </xf>
    <xf numFmtId="0" fontId="9" fillId="0" borderId="36" xfId="9" applyBorder="1" applyAlignment="1">
      <alignment horizontal="center" vertical="center"/>
    </xf>
    <xf numFmtId="184" fontId="0" fillId="0" borderId="65" xfId="1" applyNumberFormat="1" applyFont="1" applyFill="1" applyBorder="1" applyAlignment="1">
      <alignment vertical="center" shrinkToFit="1"/>
    </xf>
    <xf numFmtId="190" fontId="0" fillId="0" borderId="41" xfId="1" applyNumberFormat="1" applyFont="1" applyFill="1" applyBorder="1" applyAlignment="1">
      <alignment vertical="center" shrinkToFit="1"/>
    </xf>
    <xf numFmtId="185" fontId="9" fillId="0" borderId="65" xfId="1" applyNumberFormat="1" applyFont="1" applyFill="1" applyBorder="1" applyAlignment="1" applyProtection="1">
      <alignment horizontal="right" vertical="center" shrinkToFit="1"/>
      <protection locked="0"/>
    </xf>
    <xf numFmtId="190" fontId="9" fillId="0" borderId="41" xfId="1" applyNumberFormat="1" applyFont="1" applyFill="1" applyBorder="1" applyAlignment="1" applyProtection="1">
      <alignment horizontal="right" vertical="center" shrinkToFit="1"/>
      <protection locked="0"/>
    </xf>
    <xf numFmtId="185" fontId="9" fillId="0" borderId="65" xfId="1" applyNumberFormat="1" applyFont="1" applyFill="1" applyBorder="1" applyAlignment="1" applyProtection="1">
      <alignment horizontal="right" vertical="center" shrinkToFit="1"/>
    </xf>
    <xf numFmtId="190" fontId="9" fillId="0" borderId="41" xfId="1" applyNumberFormat="1" applyFont="1" applyFill="1" applyBorder="1" applyAlignment="1" applyProtection="1">
      <alignment horizontal="right" vertical="center" shrinkToFit="1"/>
    </xf>
    <xf numFmtId="185" fontId="9" fillId="0" borderId="81" xfId="1" applyNumberFormat="1" applyFont="1" applyFill="1" applyBorder="1" applyAlignment="1" applyProtection="1">
      <alignment horizontal="right" vertical="center" shrinkToFit="1"/>
    </xf>
    <xf numFmtId="185" fontId="21" fillId="0" borderId="81" xfId="1" applyNumberFormat="1" applyFont="1" applyFill="1" applyBorder="1" applyAlignment="1" applyProtection="1">
      <alignment horizontal="right" vertical="center" shrinkToFit="1"/>
    </xf>
    <xf numFmtId="190" fontId="21" fillId="0" borderId="41" xfId="1" applyNumberFormat="1" applyFont="1" applyFill="1" applyBorder="1" applyAlignment="1" applyProtection="1">
      <alignment horizontal="right" vertical="center" shrinkToFit="1"/>
    </xf>
    <xf numFmtId="0" fontId="9" fillId="0" borderId="45" xfId="9" applyBorder="1" applyAlignment="1">
      <alignment horizontal="center" vertical="center"/>
    </xf>
    <xf numFmtId="184" fontId="0" fillId="0" borderId="66" xfId="1" applyNumberFormat="1" applyFont="1" applyFill="1" applyBorder="1" applyAlignment="1">
      <alignment vertical="center" shrinkToFit="1"/>
    </xf>
    <xf numFmtId="190" fontId="0" fillId="0" borderId="44" xfId="1" applyNumberFormat="1" applyFont="1" applyFill="1" applyBorder="1" applyAlignment="1">
      <alignment vertical="center" shrinkToFit="1"/>
    </xf>
    <xf numFmtId="185" fontId="9" fillId="0" borderId="66" xfId="1" applyNumberFormat="1" applyFont="1" applyFill="1" applyBorder="1" applyAlignment="1" applyProtection="1">
      <alignment horizontal="right" vertical="center" shrinkToFit="1"/>
      <protection locked="0"/>
    </xf>
    <xf numFmtId="190" fontId="9" fillId="0" borderId="44" xfId="1" applyNumberFormat="1" applyFont="1" applyFill="1" applyBorder="1" applyAlignment="1" applyProtection="1">
      <alignment horizontal="right" vertical="center" shrinkToFit="1"/>
      <protection locked="0"/>
    </xf>
    <xf numFmtId="185" fontId="9" fillId="0" borderId="69" xfId="1" applyNumberFormat="1" applyFont="1" applyFill="1" applyBorder="1" applyAlignment="1" applyProtection="1">
      <alignment horizontal="right" vertical="center" shrinkToFit="1"/>
    </xf>
    <xf numFmtId="190" fontId="9" fillId="0" borderId="47" xfId="1" applyNumberFormat="1" applyFont="1" applyFill="1" applyBorder="1" applyAlignment="1" applyProtection="1">
      <alignment horizontal="right" vertical="center" shrinkToFit="1"/>
    </xf>
    <xf numFmtId="185" fontId="9" fillId="0" borderId="75" xfId="1" applyNumberFormat="1" applyFont="1" applyFill="1" applyBorder="1" applyAlignment="1" applyProtection="1">
      <alignment horizontal="right" vertical="center" shrinkToFit="1"/>
    </xf>
    <xf numFmtId="190" fontId="9" fillId="0" borderId="44" xfId="1" applyNumberFormat="1" applyFont="1" applyFill="1" applyBorder="1" applyAlignment="1" applyProtection="1">
      <alignment horizontal="right" vertical="center" shrinkToFit="1"/>
    </xf>
    <xf numFmtId="185" fontId="21" fillId="0" borderId="75" xfId="1" applyNumberFormat="1" applyFont="1" applyFill="1" applyBorder="1" applyAlignment="1" applyProtection="1">
      <alignment horizontal="right" vertical="center" shrinkToFit="1"/>
    </xf>
    <xf numFmtId="190" fontId="21" fillId="0" borderId="44" xfId="1" applyNumberFormat="1" applyFont="1" applyFill="1" applyBorder="1" applyAlignment="1" applyProtection="1">
      <alignment horizontal="right" vertical="center" shrinkToFit="1"/>
    </xf>
    <xf numFmtId="0" fontId="1" fillId="0" borderId="4" xfId="9" applyFont="1" applyBorder="1" applyAlignment="1">
      <alignment horizontal="center" vertical="center" wrapText="1" shrinkToFit="1"/>
    </xf>
    <xf numFmtId="190" fontId="0" fillId="0" borderId="30" xfId="1" applyNumberFormat="1" applyFont="1" applyFill="1" applyBorder="1" applyAlignment="1">
      <alignment vertical="center" shrinkToFit="1"/>
    </xf>
    <xf numFmtId="185" fontId="9" fillId="0" borderId="8" xfId="1" applyNumberFormat="1" applyFont="1" applyFill="1" applyBorder="1" applyAlignment="1" applyProtection="1">
      <alignment horizontal="right" vertical="center" shrinkToFit="1"/>
      <protection locked="0"/>
    </xf>
    <xf numFmtId="190" fontId="9" fillId="0" borderId="30" xfId="1" applyNumberFormat="1" applyFont="1" applyFill="1" applyBorder="1" applyAlignment="1" applyProtection="1">
      <alignment horizontal="right" vertical="center" shrinkToFit="1"/>
      <protection locked="0"/>
    </xf>
    <xf numFmtId="185" fontId="9" fillId="0" borderId="57" xfId="1" applyNumberFormat="1" applyFont="1" applyFill="1" applyBorder="1" applyAlignment="1" applyProtection="1">
      <alignment vertical="center" shrinkToFit="1"/>
    </xf>
    <xf numFmtId="190" fontId="9" fillId="0" borderId="48" xfId="1" applyNumberFormat="1" applyFont="1" applyFill="1" applyBorder="1" applyAlignment="1" applyProtection="1">
      <alignment horizontal="right" vertical="center" shrinkToFit="1"/>
    </xf>
    <xf numFmtId="190" fontId="9" fillId="0" borderId="30" xfId="1" applyNumberFormat="1" applyFont="1" applyFill="1" applyBorder="1" applyAlignment="1" applyProtection="1">
      <alignment horizontal="right" vertical="center" shrinkToFit="1"/>
    </xf>
    <xf numFmtId="190" fontId="21" fillId="0" borderId="30" xfId="1" applyNumberFormat="1" applyFont="1" applyFill="1" applyBorder="1" applyAlignment="1" applyProtection="1">
      <alignment horizontal="right" vertical="center" shrinkToFit="1"/>
    </xf>
    <xf numFmtId="181" fontId="9" fillId="0" borderId="62" xfId="9" applyNumberFormat="1" applyBorder="1" applyAlignment="1">
      <alignment vertical="center" shrinkToFit="1"/>
    </xf>
    <xf numFmtId="185" fontId="9" fillId="0" borderId="55" xfId="1" applyNumberFormat="1" applyFont="1" applyFill="1" applyBorder="1" applyAlignment="1" applyProtection="1">
      <alignment horizontal="right" vertical="center" shrinkToFit="1"/>
    </xf>
    <xf numFmtId="185" fontId="21" fillId="0" borderId="55" xfId="1" applyNumberFormat="1" applyFont="1" applyFill="1" applyBorder="1" applyAlignment="1" applyProtection="1">
      <alignment horizontal="right" vertical="center" shrinkToFit="1"/>
    </xf>
    <xf numFmtId="181" fontId="9" fillId="0" borderId="65" xfId="9" applyNumberFormat="1" applyBorder="1" applyAlignment="1">
      <alignment vertical="center" shrinkToFit="1"/>
    </xf>
    <xf numFmtId="181" fontId="9" fillId="0" borderId="66" xfId="9" applyNumberFormat="1" applyBorder="1" applyAlignment="1">
      <alignment vertical="center" shrinkToFit="1"/>
    </xf>
    <xf numFmtId="185" fontId="9" fillId="0" borderId="53" xfId="1" applyNumberFormat="1" applyFont="1" applyFill="1" applyBorder="1" applyAlignment="1" applyProtection="1">
      <alignment horizontal="right" vertical="center" shrinkToFit="1"/>
    </xf>
    <xf numFmtId="185" fontId="21" fillId="0" borderId="53" xfId="1" applyNumberFormat="1" applyFont="1" applyFill="1" applyBorder="1" applyAlignment="1" applyProtection="1">
      <alignment horizontal="right" vertical="center" shrinkToFit="1"/>
    </xf>
    <xf numFmtId="0" fontId="9" fillId="0" borderId="67" xfId="9" applyBorder="1" applyAlignment="1">
      <alignment horizontal="center" vertical="center" wrapText="1" shrinkToFit="1"/>
    </xf>
    <xf numFmtId="190" fontId="21" fillId="0" borderId="59" xfId="1" applyNumberFormat="1" applyFont="1" applyFill="1" applyBorder="1" applyAlignment="1" applyProtection="1">
      <alignment horizontal="right" vertical="center" shrinkToFit="1"/>
    </xf>
    <xf numFmtId="185" fontId="9" fillId="0" borderId="66" xfId="1" applyNumberFormat="1" applyFont="1" applyFill="1" applyBorder="1" applyAlignment="1" applyProtection="1">
      <alignment horizontal="right" vertical="center" shrinkToFit="1"/>
    </xf>
    <xf numFmtId="0" fontId="9" fillId="0" borderId="67" xfId="9" applyBorder="1" applyAlignment="1">
      <alignment horizontal="center" vertical="center" wrapText="1"/>
    </xf>
    <xf numFmtId="184" fontId="0" fillId="0" borderId="8" xfId="1" applyNumberFormat="1" applyFont="1" applyFill="1" applyBorder="1" applyAlignment="1">
      <alignment horizontal="right" vertical="center" shrinkToFit="1"/>
    </xf>
    <xf numFmtId="190" fontId="0" fillId="0" borderId="30" xfId="1" applyNumberFormat="1" applyFont="1" applyFill="1" applyBorder="1" applyAlignment="1">
      <alignment horizontal="right" vertical="center" shrinkToFit="1"/>
    </xf>
    <xf numFmtId="185" fontId="9" fillId="0" borderId="8" xfId="1" applyNumberFormat="1" applyFont="1" applyFill="1" applyBorder="1" applyAlignment="1" applyProtection="1">
      <alignment horizontal="right" vertical="center" shrinkToFit="1"/>
    </xf>
    <xf numFmtId="185" fontId="9" fillId="0" borderId="72" xfId="1" applyNumberFormat="1" applyFont="1" applyFill="1" applyBorder="1" applyAlignment="1" applyProtection="1">
      <alignment horizontal="right" vertical="center" shrinkToFit="1"/>
    </xf>
    <xf numFmtId="185" fontId="21" fillId="0" borderId="72" xfId="1" applyNumberFormat="1" applyFont="1" applyFill="1" applyBorder="1" applyAlignment="1" applyProtection="1">
      <alignment horizontal="right" vertical="center" shrinkToFit="1"/>
    </xf>
    <xf numFmtId="0" fontId="9" fillId="0" borderId="2" xfId="9" applyBorder="1" applyAlignment="1">
      <alignment horizontal="center" vertical="center"/>
    </xf>
    <xf numFmtId="185" fontId="9" fillId="0" borderId="61" xfId="1" applyNumberFormat="1" applyFont="1" applyFill="1" applyBorder="1" applyAlignment="1" applyProtection="1">
      <alignment horizontal="right" vertical="center" shrinkToFit="1"/>
      <protection locked="0"/>
    </xf>
    <xf numFmtId="184" fontId="9" fillId="0" borderId="24" xfId="1" applyNumberFormat="1" applyFont="1" applyFill="1" applyBorder="1" applyAlignment="1" applyProtection="1">
      <alignment horizontal="right" vertical="center" shrinkToFit="1"/>
    </xf>
    <xf numFmtId="184" fontId="9" fillId="0" borderId="24" xfId="1" applyNumberFormat="1" applyFont="1" applyFill="1" applyBorder="1" applyAlignment="1" applyProtection="1">
      <alignment horizontal="right" vertical="center" shrinkToFit="1"/>
      <protection locked="0"/>
    </xf>
    <xf numFmtId="185" fontId="21" fillId="0" borderId="61" xfId="1" applyNumberFormat="1" applyFont="1" applyFill="1" applyBorder="1" applyAlignment="1" applyProtection="1">
      <alignment horizontal="right" vertical="center" shrinkToFit="1"/>
      <protection locked="0"/>
    </xf>
    <xf numFmtId="184" fontId="21" fillId="0" borderId="24" xfId="1" applyNumberFormat="1" applyFont="1" applyFill="1" applyBorder="1" applyAlignment="1" applyProtection="1">
      <alignment horizontal="right" vertical="center" shrinkToFit="1"/>
      <protection locked="0"/>
    </xf>
    <xf numFmtId="0" fontId="1" fillId="0" borderId="66" xfId="9" applyFont="1" applyBorder="1" applyAlignment="1">
      <alignment horizontal="center" vertical="center" shrinkToFit="1"/>
    </xf>
    <xf numFmtId="0" fontId="16" fillId="0" borderId="66" xfId="9" applyFont="1" applyBorder="1" applyAlignment="1">
      <alignment horizontal="center" vertical="center" shrinkToFit="1"/>
    </xf>
    <xf numFmtId="185" fontId="0" fillId="0" borderId="72" xfId="1" applyNumberFormat="1" applyFont="1" applyFill="1" applyBorder="1" applyAlignment="1" applyProtection="1">
      <alignment vertical="center" shrinkToFit="1"/>
    </xf>
    <xf numFmtId="184" fontId="0" fillId="0" borderId="30" xfId="1" applyNumberFormat="1" applyFont="1" applyFill="1" applyBorder="1" applyAlignment="1" applyProtection="1">
      <alignment horizontal="right" vertical="center" shrinkToFit="1"/>
    </xf>
    <xf numFmtId="185" fontId="0" fillId="0" borderId="28" xfId="1" applyNumberFormat="1" applyFont="1" applyFill="1" applyBorder="1" applyAlignment="1" applyProtection="1">
      <alignment horizontal="right" vertical="center" shrinkToFit="1"/>
    </xf>
    <xf numFmtId="190" fontId="0" fillId="0" borderId="63" xfId="1" applyNumberFormat="1" applyFont="1" applyFill="1" applyBorder="1" applyAlignment="1" applyProtection="1">
      <alignment horizontal="right" vertical="center" shrinkToFit="1"/>
    </xf>
    <xf numFmtId="185" fontId="0" fillId="0" borderId="81" xfId="1" applyNumberFormat="1" applyFont="1" applyFill="1" applyBorder="1" applyAlignment="1" applyProtection="1">
      <alignment horizontal="right" vertical="center" shrinkToFit="1"/>
    </xf>
    <xf numFmtId="190" fontId="0" fillId="0" borderId="41" xfId="1" applyNumberFormat="1" applyFont="1" applyFill="1" applyBorder="1" applyAlignment="1" applyProtection="1">
      <alignment horizontal="right" vertical="center" shrinkToFit="1"/>
    </xf>
    <xf numFmtId="185" fontId="0" fillId="0" borderId="75" xfId="1" applyNumberFormat="1" applyFont="1" applyFill="1" applyBorder="1" applyAlignment="1" applyProtection="1">
      <alignment horizontal="right" vertical="center" shrinkToFit="1"/>
    </xf>
    <xf numFmtId="190" fontId="0" fillId="0" borderId="44" xfId="1" applyNumberFormat="1" applyFont="1" applyFill="1" applyBorder="1" applyAlignment="1" applyProtection="1">
      <alignment horizontal="right" vertical="center" shrinkToFit="1"/>
    </xf>
    <xf numFmtId="190" fontId="0" fillId="0" borderId="30" xfId="1" applyNumberFormat="1" applyFont="1" applyFill="1" applyBorder="1" applyAlignment="1" applyProtection="1">
      <alignment horizontal="right" vertical="center" shrinkToFit="1"/>
    </xf>
    <xf numFmtId="185" fontId="0" fillId="0" borderId="55" xfId="1" applyNumberFormat="1" applyFont="1" applyFill="1" applyBorder="1" applyAlignment="1" applyProtection="1">
      <alignment horizontal="right" vertical="center" shrinkToFit="1"/>
    </xf>
    <xf numFmtId="185" fontId="0" fillId="0" borderId="53" xfId="1" applyNumberFormat="1" applyFont="1" applyFill="1" applyBorder="1" applyAlignment="1" applyProtection="1">
      <alignment horizontal="right" vertical="center" shrinkToFit="1"/>
    </xf>
    <xf numFmtId="0" fontId="9" fillId="0" borderId="4" xfId="9" applyBorder="1" applyAlignment="1">
      <alignment horizontal="center" vertical="center" wrapText="1" shrinkToFit="1"/>
    </xf>
    <xf numFmtId="190" fontId="0" fillId="0" borderId="59" xfId="1" applyNumberFormat="1" applyFont="1" applyFill="1" applyBorder="1" applyAlignment="1" applyProtection="1">
      <alignment horizontal="right" vertical="center" shrinkToFit="1"/>
    </xf>
    <xf numFmtId="0" fontId="9" fillId="0" borderId="4" xfId="9" applyBorder="1" applyAlignment="1">
      <alignment horizontal="center" vertical="center" wrapText="1"/>
    </xf>
    <xf numFmtId="185" fontId="0" fillId="0" borderId="72" xfId="1" applyNumberFormat="1" applyFont="1" applyFill="1" applyBorder="1" applyAlignment="1" applyProtection="1">
      <alignment horizontal="right" vertical="center" shrinkToFit="1"/>
    </xf>
    <xf numFmtId="185" fontId="0" fillId="0" borderId="61" xfId="1" applyNumberFormat="1" applyFont="1" applyFill="1" applyBorder="1" applyAlignment="1" applyProtection="1">
      <alignment horizontal="right" vertical="center" shrinkToFit="1"/>
      <protection locked="0"/>
    </xf>
    <xf numFmtId="184" fontId="0" fillId="0" borderId="24" xfId="1" applyNumberFormat="1" applyFont="1" applyFill="1" applyBorder="1" applyAlignment="1" applyProtection="1">
      <alignment horizontal="right" vertical="center" shrinkToFit="1"/>
      <protection locked="0"/>
    </xf>
    <xf numFmtId="0" fontId="12" fillId="0" borderId="0" xfId="9" applyFont="1"/>
    <xf numFmtId="0" fontId="5" fillId="0" borderId="0" xfId="9" applyFont="1" applyProtection="1">
      <protection locked="0"/>
    </xf>
    <xf numFmtId="0" fontId="9" fillId="0" borderId="69" xfId="9" applyBorder="1" applyAlignment="1">
      <alignment horizontal="center" vertical="center" shrinkToFit="1"/>
    </xf>
    <xf numFmtId="0" fontId="9" fillId="0" borderId="53" xfId="9" applyBorder="1" applyAlignment="1">
      <alignment horizontal="center" vertical="center" shrinkToFit="1"/>
    </xf>
    <xf numFmtId="0" fontId="1" fillId="0" borderId="53" xfId="9" applyFont="1" applyBorder="1" applyAlignment="1">
      <alignment horizontal="center" vertical="center" shrinkToFit="1"/>
    </xf>
    <xf numFmtId="0" fontId="9" fillId="0" borderId="0" xfId="9" applyAlignment="1">
      <alignment horizontal="center"/>
    </xf>
    <xf numFmtId="0" fontId="9" fillId="0" borderId="67" xfId="9" applyBorder="1" applyAlignment="1">
      <alignment horizontal="center" vertical="center"/>
    </xf>
    <xf numFmtId="3" fontId="9" fillId="0" borderId="29" xfId="9" applyNumberFormat="1" applyBorder="1" applyAlignment="1">
      <alignment vertical="center"/>
    </xf>
    <xf numFmtId="184" fontId="9" fillId="0" borderId="30" xfId="10" applyNumberFormat="1" applyFill="1" applyBorder="1" applyAlignment="1" applyProtection="1">
      <alignment vertical="center"/>
    </xf>
    <xf numFmtId="3" fontId="9" fillId="0" borderId="84" xfId="9" applyNumberFormat="1" applyBorder="1" applyAlignment="1">
      <alignment vertical="center"/>
    </xf>
    <xf numFmtId="38" fontId="9" fillId="0" borderId="8" xfId="10" applyFill="1" applyBorder="1" applyAlignment="1" applyProtection="1">
      <alignment vertical="center"/>
    </xf>
    <xf numFmtId="38" fontId="9" fillId="0" borderId="57" xfId="10" applyFill="1" applyBorder="1" applyAlignment="1">
      <alignment vertical="center"/>
    </xf>
    <xf numFmtId="0" fontId="9" fillId="0" borderId="0" xfId="9" applyAlignment="1">
      <alignment horizontal="right" vertical="center"/>
    </xf>
    <xf numFmtId="0" fontId="9" fillId="0" borderId="34" xfId="9" applyBorder="1" applyAlignment="1">
      <alignment horizontal="center" vertical="center"/>
    </xf>
    <xf numFmtId="3" fontId="9" fillId="0" borderId="73" xfId="9" applyNumberFormat="1" applyBorder="1" applyAlignment="1">
      <alignment vertical="center"/>
    </xf>
    <xf numFmtId="190" fontId="9" fillId="0" borderId="59" xfId="10" applyNumberFormat="1" applyFill="1" applyBorder="1" applyAlignment="1" applyProtection="1">
      <alignment vertical="center"/>
    </xf>
    <xf numFmtId="38" fontId="9" fillId="0" borderId="68" xfId="10" applyFill="1" applyBorder="1" applyAlignment="1" applyProtection="1">
      <alignment vertical="center"/>
      <protection locked="0"/>
    </xf>
    <xf numFmtId="0" fontId="9" fillId="0" borderId="64" xfId="9" applyBorder="1" applyAlignment="1">
      <alignment horizontal="center" vertical="center"/>
    </xf>
    <xf numFmtId="3" fontId="9" fillId="0" borderId="64" xfId="9" applyNumberFormat="1" applyBorder="1" applyAlignment="1">
      <alignment vertical="center"/>
    </xf>
    <xf numFmtId="190" fontId="9" fillId="0" borderId="41" xfId="10" applyNumberFormat="1" applyFill="1" applyBorder="1" applyAlignment="1" applyProtection="1">
      <alignment vertical="center"/>
    </xf>
    <xf numFmtId="38" fontId="9" fillId="0" borderId="65" xfId="10" applyFill="1" applyBorder="1" applyAlignment="1" applyProtection="1">
      <alignment vertical="center"/>
      <protection locked="0"/>
    </xf>
    <xf numFmtId="0" fontId="9" fillId="0" borderId="31" xfId="9" applyBorder="1" applyAlignment="1">
      <alignment horizontal="center" vertical="center"/>
    </xf>
    <xf numFmtId="3" fontId="9" fillId="0" borderId="85" xfId="9" applyNumberFormat="1" applyBorder="1" applyAlignment="1">
      <alignment vertical="center"/>
    </xf>
    <xf numFmtId="190" fontId="9" fillId="0" borderId="47" xfId="10" applyNumberFormat="1" applyFill="1" applyBorder="1" applyAlignment="1" applyProtection="1">
      <alignment vertical="center"/>
    </xf>
    <xf numFmtId="38" fontId="9" fillId="0" borderId="69" xfId="10" applyFill="1" applyBorder="1" applyAlignment="1" applyProtection="1">
      <alignment vertical="center"/>
      <protection locked="0"/>
    </xf>
    <xf numFmtId="190" fontId="9" fillId="0" borderId="30" xfId="10" applyNumberFormat="1" applyFill="1" applyBorder="1" applyAlignment="1" applyProtection="1">
      <alignment vertical="center"/>
    </xf>
    <xf numFmtId="38" fontId="9" fillId="0" borderId="71" xfId="10" applyFill="1" applyBorder="1" applyAlignment="1">
      <alignment vertical="center"/>
    </xf>
    <xf numFmtId="38" fontId="9" fillId="0" borderId="29" xfId="10" applyBorder="1" applyAlignment="1">
      <alignment vertical="center"/>
    </xf>
    <xf numFmtId="3" fontId="9" fillId="0" borderId="67" xfId="9" applyNumberFormat="1" applyBorder="1" applyAlignment="1">
      <alignment horizontal="right" vertical="center"/>
    </xf>
    <xf numFmtId="38" fontId="9" fillId="0" borderId="8" xfId="10" applyFill="1" applyBorder="1" applyAlignment="1" applyProtection="1">
      <alignment horizontal="right" vertical="center"/>
    </xf>
    <xf numFmtId="38" fontId="9" fillId="0" borderId="8" xfId="10" applyFill="1" applyBorder="1" applyAlignment="1">
      <alignment vertical="center"/>
    </xf>
    <xf numFmtId="38" fontId="9" fillId="0" borderId="68" xfId="10" applyFill="1" applyBorder="1" applyAlignment="1" applyProtection="1">
      <alignment horizontal="right" vertical="center"/>
    </xf>
    <xf numFmtId="0" fontId="9" fillId="0" borderId="64" xfId="9" applyBorder="1" applyAlignment="1">
      <alignment horizontal="center" vertical="center" wrapText="1"/>
    </xf>
    <xf numFmtId="38" fontId="9" fillId="0" borderId="65" xfId="10" applyFill="1" applyBorder="1" applyAlignment="1" applyProtection="1">
      <alignment horizontal="right" vertical="center"/>
    </xf>
    <xf numFmtId="0" fontId="9" fillId="0" borderId="85" xfId="9" applyBorder="1" applyAlignment="1">
      <alignment horizontal="center" vertical="center" wrapText="1"/>
    </xf>
    <xf numFmtId="38" fontId="9" fillId="0" borderId="69" xfId="10" applyFill="1" applyBorder="1" applyAlignment="1" applyProtection="1">
      <alignment horizontal="right" vertical="center"/>
    </xf>
    <xf numFmtId="3" fontId="9" fillId="0" borderId="0" xfId="9" applyNumberFormat="1" applyAlignment="1">
      <alignment horizontal="right" vertical="center"/>
    </xf>
    <xf numFmtId="0" fontId="9" fillId="0" borderId="0" xfId="9" applyAlignment="1">
      <alignment horizontal="left"/>
    </xf>
    <xf numFmtId="0" fontId="5" fillId="0" borderId="0" xfId="11" applyFont="1" applyAlignment="1">
      <alignment horizontal="left" vertical="center"/>
    </xf>
    <xf numFmtId="38" fontId="5" fillId="0" borderId="0" xfId="12" applyFont="1" applyBorder="1">
      <alignment vertical="center"/>
    </xf>
    <xf numFmtId="0" fontId="5" fillId="0" borderId="0" xfId="11" applyFont="1">
      <alignment vertical="center"/>
    </xf>
    <xf numFmtId="0" fontId="5" fillId="0" borderId="0" xfId="11" applyFont="1" applyAlignment="1">
      <alignment horizontal="center" vertical="center"/>
    </xf>
    <xf numFmtId="0" fontId="9" fillId="0" borderId="86" xfId="11" applyFont="1" applyBorder="1" applyAlignment="1">
      <alignment horizontal="left" vertical="center" wrapText="1"/>
    </xf>
    <xf numFmtId="38" fontId="9" fillId="0" borderId="16" xfId="12" applyFont="1" applyBorder="1" applyAlignment="1">
      <alignment horizontal="center" vertical="center"/>
    </xf>
    <xf numFmtId="38" fontId="9" fillId="0" borderId="19" xfId="12" applyFont="1" applyBorder="1" applyAlignment="1">
      <alignment horizontal="center" vertical="center"/>
    </xf>
    <xf numFmtId="38" fontId="9" fillId="0" borderId="30" xfId="12" applyFont="1" applyBorder="1" applyAlignment="1">
      <alignment horizontal="center" vertical="center"/>
    </xf>
    <xf numFmtId="0" fontId="18" fillId="0" borderId="0" xfId="11" applyFont="1" applyAlignment="1">
      <alignment horizontal="center" vertical="center"/>
    </xf>
    <xf numFmtId="0" fontId="9" fillId="0" borderId="80" xfId="11" applyFont="1" applyBorder="1" applyAlignment="1">
      <alignment horizontal="center" vertical="center"/>
    </xf>
    <xf numFmtId="38" fontId="9" fillId="0" borderId="54" xfId="12" applyFont="1" applyBorder="1">
      <alignment vertical="center"/>
    </xf>
    <xf numFmtId="38" fontId="9" fillId="0" borderId="40" xfId="12" applyFont="1" applyBorder="1">
      <alignment vertical="center"/>
    </xf>
    <xf numFmtId="38" fontId="9" fillId="0" borderId="26" xfId="12" applyFont="1" applyBorder="1">
      <alignment vertical="center"/>
    </xf>
    <xf numFmtId="38" fontId="9" fillId="0" borderId="38" xfId="12" applyFont="1" applyBorder="1">
      <alignment vertical="center"/>
    </xf>
    <xf numFmtId="38" fontId="9" fillId="0" borderId="41" xfId="12" applyFont="1" applyBorder="1">
      <alignment vertical="center"/>
    </xf>
    <xf numFmtId="0" fontId="18" fillId="0" borderId="0" xfId="11" applyFont="1">
      <alignment vertical="center"/>
    </xf>
    <xf numFmtId="0" fontId="6" fillId="0" borderId="0" xfId="11">
      <alignment vertical="center"/>
    </xf>
    <xf numFmtId="0" fontId="9" fillId="0" borderId="36" xfId="11" applyFont="1" applyBorder="1" applyAlignment="1">
      <alignment horizontal="center" vertical="center"/>
    </xf>
    <xf numFmtId="0" fontId="9" fillId="0" borderId="4" xfId="11" applyFont="1" applyBorder="1" applyAlignment="1">
      <alignment horizontal="center" vertical="center"/>
    </xf>
    <xf numFmtId="38" fontId="9" fillId="0" borderId="16" xfId="12" applyFont="1" applyBorder="1">
      <alignment vertical="center"/>
    </xf>
    <xf numFmtId="38" fontId="9" fillId="0" borderId="19" xfId="12" applyFont="1" applyBorder="1">
      <alignment vertical="center"/>
    </xf>
    <xf numFmtId="38" fontId="9" fillId="0" borderId="30" xfId="12" applyFont="1" applyBorder="1">
      <alignment vertical="center"/>
    </xf>
    <xf numFmtId="38" fontId="9" fillId="0" borderId="58" xfId="12" applyFont="1" applyBorder="1">
      <alignment vertical="center"/>
    </xf>
    <xf numFmtId="38" fontId="9" fillId="0" borderId="59" xfId="12" applyFont="1" applyBorder="1">
      <alignment vertical="center"/>
    </xf>
    <xf numFmtId="0" fontId="9" fillId="0" borderId="36" xfId="11" applyFont="1" applyBorder="1" applyAlignment="1">
      <alignment horizontal="center" vertical="center" wrapText="1"/>
    </xf>
    <xf numFmtId="0" fontId="9" fillId="0" borderId="45" xfId="11" applyFont="1" applyBorder="1" applyAlignment="1">
      <alignment horizontal="center" vertical="center" wrapText="1"/>
    </xf>
    <xf numFmtId="38" fontId="9" fillId="0" borderId="43" xfId="12" applyFont="1" applyBorder="1">
      <alignment vertical="center"/>
    </xf>
    <xf numFmtId="38" fontId="9" fillId="0" borderId="74" xfId="12" applyFont="1" applyBorder="1">
      <alignment vertical="center"/>
    </xf>
    <xf numFmtId="38" fontId="9" fillId="0" borderId="46" xfId="12" applyFont="1" applyBorder="1">
      <alignment vertical="center"/>
    </xf>
    <xf numFmtId="38" fontId="9" fillId="0" borderId="47" xfId="12" applyFont="1" applyBorder="1">
      <alignment vertical="center"/>
    </xf>
    <xf numFmtId="0" fontId="9" fillId="0" borderId="87" xfId="11" applyFont="1" applyBorder="1" applyAlignment="1">
      <alignment horizontal="center" vertical="center"/>
    </xf>
    <xf numFmtId="0" fontId="9" fillId="0" borderId="50" xfId="11" applyFont="1" applyBorder="1" applyAlignment="1">
      <alignment horizontal="center" vertical="center"/>
    </xf>
    <xf numFmtId="0" fontId="9" fillId="0" borderId="80" xfId="11" applyFont="1" applyBorder="1" applyAlignment="1">
      <alignment horizontal="center" vertical="center" wrapText="1"/>
    </xf>
    <xf numFmtId="178" fontId="9" fillId="0" borderId="26" xfId="11" applyNumberFormat="1" applyFont="1" applyBorder="1">
      <alignment vertical="center"/>
    </xf>
    <xf numFmtId="178" fontId="9" fillId="0" borderId="54" xfId="11" applyNumberFormat="1" applyFont="1" applyBorder="1">
      <alignment vertical="center"/>
    </xf>
    <xf numFmtId="178" fontId="9" fillId="0" borderId="10" xfId="11" applyNumberFormat="1" applyFont="1" applyBorder="1">
      <alignment vertical="center"/>
    </xf>
    <xf numFmtId="178" fontId="9" fillId="0" borderId="63" xfId="11" applyNumberFormat="1" applyFont="1" applyBorder="1">
      <alignment vertical="center"/>
    </xf>
    <xf numFmtId="0" fontId="28" fillId="0" borderId="36" xfId="11" applyFont="1" applyBorder="1" applyAlignment="1">
      <alignment horizontal="center" vertical="center" wrapText="1"/>
    </xf>
    <xf numFmtId="178" fontId="9" fillId="0" borderId="40" xfId="11" applyNumberFormat="1" applyFont="1" applyBorder="1">
      <alignment vertical="center"/>
    </xf>
    <xf numFmtId="178" fontId="9" fillId="0" borderId="38" xfId="11" applyNumberFormat="1" applyFont="1" applyBorder="1">
      <alignment vertical="center"/>
    </xf>
    <xf numFmtId="178" fontId="9" fillId="0" borderId="41" xfId="11" applyNumberFormat="1" applyFont="1" applyBorder="1">
      <alignment vertical="center"/>
    </xf>
    <xf numFmtId="0" fontId="1" fillId="0" borderId="50" xfId="11" applyFont="1" applyBorder="1" applyAlignment="1">
      <alignment horizontal="center" vertical="center" wrapText="1"/>
    </xf>
    <xf numFmtId="178" fontId="9" fillId="0" borderId="74" xfId="11" applyNumberFormat="1" applyFont="1" applyBorder="1">
      <alignment vertical="center"/>
    </xf>
    <xf numFmtId="178" fontId="9" fillId="0" borderId="46" xfId="11" applyNumberFormat="1" applyFont="1" applyBorder="1">
      <alignment vertical="center"/>
    </xf>
    <xf numFmtId="178" fontId="9" fillId="0" borderId="47" xfId="11" applyNumberFormat="1" applyFont="1" applyBorder="1">
      <alignment vertical="center"/>
    </xf>
    <xf numFmtId="0" fontId="9" fillId="0" borderId="0" xfId="11" applyFont="1" applyAlignment="1">
      <alignment horizontal="left"/>
    </xf>
    <xf numFmtId="38" fontId="9" fillId="0" borderId="0" xfId="12" applyFont="1" applyFill="1" applyBorder="1">
      <alignment vertical="center"/>
    </xf>
    <xf numFmtId="10" fontId="18" fillId="0" borderId="0" xfId="11" applyNumberFormat="1" applyFont="1">
      <alignment vertical="center"/>
    </xf>
    <xf numFmtId="184" fontId="12" fillId="0" borderId="0" xfId="11" applyNumberFormat="1" applyFont="1" applyAlignment="1">
      <alignment horizontal="right"/>
    </xf>
    <xf numFmtId="0" fontId="9" fillId="0" borderId="0" xfId="11" applyFont="1" applyAlignment="1"/>
    <xf numFmtId="0" fontId="9" fillId="0" borderId="0" xfId="11" applyFont="1" applyAlignment="1">
      <alignment horizontal="center" vertical="center"/>
    </xf>
    <xf numFmtId="38" fontId="9" fillId="0" borderId="0" xfId="12" applyFont="1" applyBorder="1">
      <alignment vertical="center"/>
    </xf>
    <xf numFmtId="0" fontId="30" fillId="0" borderId="0" xfId="11" applyFont="1" applyAlignment="1">
      <alignment horizontal="center" vertical="center"/>
    </xf>
    <xf numFmtId="38" fontId="30" fillId="0" borderId="0" xfId="12" applyFont="1" applyBorder="1">
      <alignment vertical="center"/>
    </xf>
    <xf numFmtId="0" fontId="9" fillId="0" borderId="16" xfId="12" applyNumberFormat="1" applyFont="1" applyBorder="1" applyAlignment="1">
      <alignment horizontal="center" vertical="center" shrinkToFit="1"/>
    </xf>
    <xf numFmtId="0" fontId="9" fillId="0" borderId="19" xfId="12" applyNumberFormat="1" applyFont="1" applyBorder="1" applyAlignment="1">
      <alignment horizontal="center" vertical="center" shrinkToFit="1"/>
    </xf>
    <xf numFmtId="0" fontId="9" fillId="0" borderId="30" xfId="12" applyNumberFormat="1" applyFont="1" applyBorder="1" applyAlignment="1">
      <alignment horizontal="center" vertical="center" shrinkToFit="1"/>
    </xf>
    <xf numFmtId="38" fontId="18" fillId="0" borderId="0" xfId="11" applyNumberFormat="1" applyFont="1">
      <alignment vertical="center"/>
    </xf>
    <xf numFmtId="38" fontId="9" fillId="0" borderId="16" xfId="12" applyFont="1" applyBorder="1" applyAlignment="1">
      <alignment horizontal="center" vertical="center" shrinkToFit="1"/>
    </xf>
    <xf numFmtId="38" fontId="9" fillId="0" borderId="19" xfId="12" applyFont="1" applyBorder="1" applyAlignment="1">
      <alignment horizontal="center" vertical="center" shrinkToFit="1"/>
    </xf>
    <xf numFmtId="38" fontId="9" fillId="0" borderId="30" xfId="12" applyFont="1" applyBorder="1" applyAlignment="1">
      <alignment horizontal="center" vertical="center" shrinkToFit="1"/>
    </xf>
    <xf numFmtId="49" fontId="1" fillId="0" borderId="16" xfId="9" applyNumberFormat="1" applyFont="1" applyBorder="1" applyAlignment="1">
      <alignment horizontal="center" vertical="center"/>
    </xf>
    <xf numFmtId="49" fontId="1" fillId="0" borderId="15" xfId="9" applyNumberFormat="1" applyFont="1" applyBorder="1" applyAlignment="1">
      <alignment horizontal="center" vertical="center"/>
    </xf>
    <xf numFmtId="49" fontId="1" fillId="0" borderId="30" xfId="9" applyNumberFormat="1" applyFont="1" applyBorder="1" applyAlignment="1">
      <alignment horizontal="center" vertical="center"/>
    </xf>
    <xf numFmtId="0" fontId="1" fillId="0" borderId="0" xfId="9" applyFont="1"/>
    <xf numFmtId="191" fontId="1" fillId="0" borderId="10" xfId="9" applyNumberFormat="1" applyFont="1" applyBorder="1" applyAlignment="1">
      <alignment horizontal="right" vertical="center" shrinkToFit="1"/>
    </xf>
    <xf numFmtId="191" fontId="1" fillId="0" borderId="58" xfId="9" applyNumberFormat="1" applyFont="1" applyBorder="1" applyAlignment="1">
      <alignment horizontal="right" vertical="center" shrinkToFit="1"/>
    </xf>
    <xf numFmtId="191" fontId="1" fillId="0" borderId="77" xfId="9" applyNumberFormat="1" applyFont="1" applyBorder="1" applyAlignment="1">
      <alignment horizontal="right" vertical="center" shrinkToFit="1"/>
    </xf>
    <xf numFmtId="191" fontId="1" fillId="0" borderId="63" xfId="9" applyNumberFormat="1" applyFont="1" applyBorder="1" applyAlignment="1">
      <alignment horizontal="right" vertical="center" shrinkToFit="1"/>
    </xf>
    <xf numFmtId="0" fontId="1" fillId="0" borderId="41" xfId="9" applyFont="1" applyBorder="1" applyAlignment="1">
      <alignment horizontal="center" vertical="center"/>
    </xf>
    <xf numFmtId="191" fontId="1" fillId="0" borderId="38" xfId="9" applyNumberFormat="1" applyFont="1" applyBorder="1" applyAlignment="1">
      <alignment horizontal="right" vertical="center" shrinkToFit="1"/>
    </xf>
    <xf numFmtId="191" fontId="1" fillId="0" borderId="39" xfId="9" applyNumberFormat="1" applyFont="1" applyBorder="1" applyAlignment="1">
      <alignment horizontal="right" vertical="center" shrinkToFit="1"/>
    </xf>
    <xf numFmtId="191" fontId="1" fillId="0" borderId="41" xfId="9" applyNumberFormat="1" applyFont="1" applyBorder="1" applyAlignment="1">
      <alignment horizontal="right" vertical="center" shrinkToFit="1"/>
    </xf>
    <xf numFmtId="191" fontId="1" fillId="0" borderId="46" xfId="9" applyNumberFormat="1" applyFont="1" applyBorder="1" applyAlignment="1">
      <alignment horizontal="right" vertical="center" shrinkToFit="1"/>
    </xf>
    <xf numFmtId="191" fontId="1" fillId="0" borderId="51" xfId="9" applyNumberFormat="1" applyFont="1" applyBorder="1" applyAlignment="1">
      <alignment horizontal="right" vertical="center" shrinkToFit="1"/>
    </xf>
    <xf numFmtId="191" fontId="1" fillId="0" borderId="47" xfId="9" applyNumberFormat="1" applyFont="1" applyBorder="1" applyAlignment="1">
      <alignment horizontal="right" vertical="center" shrinkToFit="1"/>
    </xf>
    <xf numFmtId="191" fontId="1" fillId="0" borderId="0" xfId="9" applyNumberFormat="1" applyFont="1"/>
    <xf numFmtId="192" fontId="9" fillId="0" borderId="0" xfId="9" applyNumberFormat="1" applyAlignment="1">
      <alignment horizontal="right" shrinkToFit="1"/>
    </xf>
    <xf numFmtId="192" fontId="9" fillId="0" borderId="0" xfId="9" applyNumberFormat="1" applyAlignment="1">
      <alignment horizontal="right"/>
    </xf>
    <xf numFmtId="0" fontId="9" fillId="0" borderId="0" xfId="9" applyAlignment="1">
      <alignment horizontal="center" vertical="center"/>
    </xf>
    <xf numFmtId="0" fontId="9" fillId="0" borderId="63" xfId="9" applyBorder="1" applyAlignment="1">
      <alignment horizontal="center" vertical="center"/>
    </xf>
    <xf numFmtId="191" fontId="9" fillId="0" borderId="0" xfId="9" applyNumberFormat="1"/>
    <xf numFmtId="0" fontId="9" fillId="0" borderId="41" xfId="9" applyBorder="1" applyAlignment="1">
      <alignment horizontal="center" vertical="center"/>
    </xf>
    <xf numFmtId="0" fontId="9" fillId="0" borderId="47" xfId="9" applyBorder="1" applyAlignment="1">
      <alignment horizontal="center" vertical="center"/>
    </xf>
    <xf numFmtId="194" fontId="9" fillId="0" borderId="0" xfId="9" applyNumberFormat="1" applyAlignment="1">
      <alignment horizontal="right" vertical="center"/>
    </xf>
    <xf numFmtId="0" fontId="14" fillId="0" borderId="0" xfId="9" applyFont="1" applyAlignment="1">
      <alignment vertical="center"/>
    </xf>
    <xf numFmtId="0" fontId="9" fillId="0" borderId="75" xfId="9" applyBorder="1" applyAlignment="1">
      <alignment horizontal="center" vertical="center" shrinkToFit="1"/>
    </xf>
    <xf numFmtId="0" fontId="9" fillId="0" borderId="46" xfId="9" applyBorder="1" applyAlignment="1">
      <alignment horizontal="center" vertical="center" shrinkToFit="1"/>
    </xf>
    <xf numFmtId="0" fontId="9" fillId="0" borderId="47" xfId="9" applyBorder="1" applyAlignment="1">
      <alignment horizontal="center" vertical="center" shrinkToFit="1"/>
    </xf>
    <xf numFmtId="0" fontId="9" fillId="0" borderId="59" xfId="9" applyBorder="1" applyAlignment="1">
      <alignment horizontal="center" vertical="center"/>
    </xf>
    <xf numFmtId="191" fontId="9" fillId="0" borderId="28" xfId="9" applyNumberFormat="1" applyBorder="1" applyAlignment="1">
      <alignment vertical="center"/>
    </xf>
    <xf numFmtId="195" fontId="9" fillId="0" borderId="58" xfId="9" applyNumberFormat="1" applyBorder="1" applyAlignment="1">
      <alignment horizontal="right" vertical="center"/>
    </xf>
    <xf numFmtId="191" fontId="9" fillId="0" borderId="58" xfId="9" applyNumberFormat="1" applyBorder="1" applyAlignment="1">
      <alignment vertical="center"/>
    </xf>
    <xf numFmtId="195" fontId="9" fillId="0" borderId="59" xfId="9" applyNumberFormat="1" applyBorder="1" applyAlignment="1">
      <alignment horizontal="right" vertical="center"/>
    </xf>
    <xf numFmtId="191" fontId="9" fillId="0" borderId="81" xfId="9" applyNumberFormat="1" applyBorder="1" applyAlignment="1">
      <alignment vertical="center"/>
    </xf>
    <xf numFmtId="195" fontId="9" fillId="0" borderId="38" xfId="9" applyNumberFormat="1" applyBorder="1" applyAlignment="1">
      <alignment vertical="center"/>
    </xf>
    <xf numFmtId="191" fontId="9" fillId="0" borderId="38" xfId="9" applyNumberFormat="1" applyBorder="1" applyAlignment="1">
      <alignment vertical="center"/>
    </xf>
    <xf numFmtId="193" fontId="9" fillId="0" borderId="41" xfId="9" applyNumberFormat="1" applyBorder="1" applyAlignment="1">
      <alignment vertical="center"/>
    </xf>
    <xf numFmtId="196" fontId="9" fillId="0" borderId="38" xfId="9" applyNumberFormat="1" applyBorder="1" applyAlignment="1">
      <alignment vertical="center"/>
    </xf>
    <xf numFmtId="196" fontId="9" fillId="0" borderId="41" xfId="9" applyNumberFormat="1" applyBorder="1" applyAlignment="1">
      <alignment vertical="center"/>
    </xf>
    <xf numFmtId="0" fontId="9" fillId="0" borderId="49" xfId="9" applyBorder="1" applyAlignment="1">
      <alignment horizontal="center" vertical="center"/>
    </xf>
    <xf numFmtId="191" fontId="9" fillId="0" borderId="9" xfId="9" applyNumberFormat="1" applyBorder="1" applyAlignment="1">
      <alignment vertical="center"/>
    </xf>
    <xf numFmtId="195" fontId="9" fillId="0" borderId="6" xfId="9" applyNumberFormat="1" applyBorder="1" applyAlignment="1">
      <alignment vertical="center"/>
    </xf>
    <xf numFmtId="191" fontId="9" fillId="0" borderId="6" xfId="9" applyNumberFormat="1" applyBorder="1" applyAlignment="1">
      <alignment vertical="center"/>
    </xf>
    <xf numFmtId="193" fontId="9" fillId="0" borderId="49" xfId="9" applyNumberFormat="1" applyBorder="1" applyAlignment="1">
      <alignment vertical="center"/>
    </xf>
    <xf numFmtId="0" fontId="9" fillId="0" borderId="76" xfId="9" applyBorder="1" applyAlignment="1">
      <alignment vertical="center" textRotation="255"/>
    </xf>
    <xf numFmtId="0" fontId="9" fillId="4" borderId="24" xfId="9" applyFill="1" applyBorder="1" applyAlignment="1">
      <alignment horizontal="center" vertical="center"/>
    </xf>
    <xf numFmtId="191" fontId="9" fillId="4" borderId="11" xfId="9" applyNumberFormat="1" applyFill="1" applyBorder="1" applyAlignment="1">
      <alignment vertical="center"/>
    </xf>
    <xf numFmtId="195" fontId="9" fillId="4" borderId="3" xfId="9" applyNumberFormat="1" applyFill="1" applyBorder="1" applyAlignment="1">
      <alignment vertical="center"/>
    </xf>
    <xf numFmtId="191" fontId="9" fillId="4" borderId="3" xfId="9" applyNumberFormat="1" applyFill="1" applyBorder="1" applyAlignment="1">
      <alignment vertical="center"/>
    </xf>
    <xf numFmtId="193" fontId="9" fillId="4" borderId="24" xfId="9" applyNumberFormat="1" applyFill="1" applyBorder="1" applyAlignment="1">
      <alignment vertical="center"/>
    </xf>
    <xf numFmtId="0" fontId="9" fillId="0" borderId="14" xfId="9" applyBorder="1"/>
    <xf numFmtId="0" fontId="9" fillId="0" borderId="22" xfId="9" applyBorder="1"/>
    <xf numFmtId="176" fontId="9" fillId="0" borderId="49" xfId="9" applyNumberFormat="1" applyBorder="1" applyAlignment="1">
      <alignment vertical="center"/>
    </xf>
    <xf numFmtId="0" fontId="9" fillId="0" borderId="13" xfId="9" applyBorder="1" applyAlignment="1">
      <alignment vertical="center"/>
    </xf>
    <xf numFmtId="176" fontId="9" fillId="0" borderId="24" xfId="9" applyNumberFormat="1" applyBorder="1" applyAlignment="1">
      <alignment vertical="center"/>
    </xf>
    <xf numFmtId="49" fontId="9" fillId="0" borderId="16" xfId="9" applyNumberFormat="1" applyBorder="1" applyAlignment="1">
      <alignment horizontal="center" vertical="center"/>
    </xf>
    <xf numFmtId="49" fontId="9" fillId="0" borderId="15" xfId="9" applyNumberFormat="1" applyBorder="1" applyAlignment="1">
      <alignment horizontal="center" vertical="center"/>
    </xf>
    <xf numFmtId="49" fontId="9" fillId="0" borderId="30" xfId="9" applyNumberFormat="1" applyBorder="1" applyAlignment="1">
      <alignment horizontal="center" vertical="center"/>
    </xf>
    <xf numFmtId="176" fontId="9" fillId="0" borderId="10" xfId="9" applyNumberFormat="1" applyBorder="1" applyAlignment="1">
      <alignment vertical="center"/>
    </xf>
    <xf numFmtId="176" fontId="9" fillId="0" borderId="77" xfId="9" applyNumberFormat="1" applyBorder="1" applyAlignment="1">
      <alignment vertical="center"/>
    </xf>
    <xf numFmtId="176" fontId="9" fillId="0" borderId="58" xfId="9" applyNumberFormat="1" applyBorder="1" applyAlignment="1">
      <alignment vertical="center"/>
    </xf>
    <xf numFmtId="176" fontId="9" fillId="0" borderId="27" xfId="9" applyNumberFormat="1" applyBorder="1" applyAlignment="1">
      <alignment vertical="center"/>
    </xf>
    <xf numFmtId="176" fontId="9" fillId="0" borderId="59" xfId="9" applyNumberFormat="1" applyBorder="1" applyAlignment="1">
      <alignment vertical="center"/>
    </xf>
    <xf numFmtId="176" fontId="9" fillId="0" borderId="46" xfId="9" applyNumberFormat="1" applyBorder="1" applyAlignment="1">
      <alignment vertical="center"/>
    </xf>
    <xf numFmtId="176" fontId="9" fillId="0" borderId="51" xfId="9" applyNumberFormat="1" applyBorder="1" applyAlignment="1">
      <alignment vertical="center"/>
    </xf>
    <xf numFmtId="176" fontId="9" fillId="0" borderId="47" xfId="9" applyNumberFormat="1" applyBorder="1" applyAlignment="1">
      <alignment vertical="center"/>
    </xf>
    <xf numFmtId="49" fontId="9" fillId="0" borderId="0" xfId="9" applyNumberFormat="1"/>
    <xf numFmtId="176" fontId="9" fillId="0" borderId="54" xfId="9" applyNumberFormat="1" applyBorder="1" applyAlignment="1">
      <alignment vertical="center"/>
    </xf>
    <xf numFmtId="176" fontId="9" fillId="0" borderId="26" xfId="9" applyNumberFormat="1" applyBorder="1" applyAlignment="1">
      <alignment vertical="center"/>
    </xf>
    <xf numFmtId="176" fontId="9" fillId="0" borderId="43" xfId="9" applyNumberFormat="1" applyBorder="1" applyAlignment="1">
      <alignment vertical="center"/>
    </xf>
    <xf numFmtId="176" fontId="9" fillId="0" borderId="44" xfId="9" applyNumberFormat="1" applyBorder="1" applyAlignment="1">
      <alignment vertical="center"/>
    </xf>
    <xf numFmtId="176" fontId="9" fillId="0" borderId="19" xfId="9" applyNumberFormat="1" applyBorder="1" applyAlignment="1">
      <alignment vertical="center"/>
    </xf>
    <xf numFmtId="176" fontId="9" fillId="0" borderId="30" xfId="9" applyNumberFormat="1" applyBorder="1" applyAlignment="1">
      <alignment vertical="center"/>
    </xf>
    <xf numFmtId="38" fontId="0" fillId="0" borderId="22" xfId="1" applyFont="1" applyFill="1" applyBorder="1" applyAlignment="1">
      <alignment horizontal="center" vertical="center" wrapText="1"/>
    </xf>
    <xf numFmtId="38" fontId="1" fillId="0" borderId="21" xfId="1" applyFont="1" applyFill="1" applyBorder="1" applyAlignment="1">
      <alignment horizontal="center" vertical="center"/>
    </xf>
    <xf numFmtId="38" fontId="1" fillId="0" borderId="23" xfId="1" applyFont="1" applyFill="1" applyBorder="1" applyAlignment="1">
      <alignment horizontal="center" vertical="center"/>
    </xf>
    <xf numFmtId="38" fontId="1" fillId="0" borderId="5" xfId="1" applyFont="1" applyFill="1" applyBorder="1" applyAlignment="1">
      <alignment horizontal="center" vertical="center" wrapText="1"/>
    </xf>
    <xf numFmtId="38" fontId="1" fillId="0" borderId="1" xfId="1" applyFont="1" applyFill="1" applyBorder="1" applyAlignment="1">
      <alignment horizontal="center" vertical="center"/>
    </xf>
    <xf numFmtId="38" fontId="1" fillId="0" borderId="2" xfId="1" applyFont="1" applyFill="1" applyBorder="1" applyAlignment="1">
      <alignment horizontal="center" vertical="center"/>
    </xf>
    <xf numFmtId="38" fontId="0" fillId="0" borderId="25" xfId="1" applyFont="1" applyFill="1" applyBorder="1" applyAlignment="1">
      <alignment horizontal="center" vertical="center" wrapText="1"/>
    </xf>
    <xf numFmtId="38" fontId="1" fillId="0" borderId="9" xfId="1" applyFont="1" applyFill="1" applyBorder="1" applyAlignment="1">
      <alignment horizontal="center" vertical="center"/>
    </xf>
    <xf numFmtId="38" fontId="1" fillId="0" borderId="11" xfId="1" applyFont="1" applyFill="1" applyBorder="1" applyAlignment="1">
      <alignment horizontal="center" vertical="center"/>
    </xf>
    <xf numFmtId="38" fontId="1" fillId="0" borderId="12" xfId="1" applyFont="1" applyFill="1" applyBorder="1" applyAlignment="1">
      <alignment horizontal="center" vertical="center" wrapText="1"/>
    </xf>
    <xf numFmtId="38" fontId="1" fillId="0" borderId="6" xfId="1" applyFont="1" applyFill="1" applyBorder="1" applyAlignment="1">
      <alignment horizontal="center" vertical="center"/>
    </xf>
    <xf numFmtId="38" fontId="1" fillId="0" borderId="3" xfId="1" applyFont="1" applyFill="1" applyBorder="1" applyAlignment="1">
      <alignment horizontal="center" vertical="center"/>
    </xf>
    <xf numFmtId="38" fontId="1" fillId="0" borderId="10" xfId="1" applyFont="1" applyFill="1" applyBorder="1" applyAlignment="1">
      <alignment horizontal="center" vertical="center"/>
    </xf>
    <xf numFmtId="38" fontId="1" fillId="0" borderId="6" xfId="1" applyFont="1" applyFill="1" applyBorder="1" applyAlignment="1">
      <alignment horizontal="center" vertical="center" wrapText="1"/>
    </xf>
    <xf numFmtId="38" fontId="1" fillId="0" borderId="26" xfId="1" applyFont="1" applyFill="1" applyBorder="1" applyAlignment="1">
      <alignment horizontal="center" vertical="center"/>
    </xf>
    <xf numFmtId="38" fontId="1" fillId="0" borderId="27" xfId="1" applyFont="1" applyFill="1" applyBorder="1" applyAlignment="1">
      <alignment horizontal="center" vertical="center"/>
    </xf>
    <xf numFmtId="38" fontId="1" fillId="0" borderId="28" xfId="1" applyFont="1" applyFill="1" applyBorder="1" applyAlignment="1">
      <alignment horizontal="center" vertical="center"/>
    </xf>
    <xf numFmtId="38" fontId="11" fillId="0" borderId="5" xfId="6" applyFont="1" applyBorder="1" applyAlignment="1">
      <alignment horizontal="center" vertical="center"/>
    </xf>
    <xf numFmtId="38" fontId="11" fillId="0" borderId="1" xfId="6" applyFont="1" applyBorder="1" applyAlignment="1">
      <alignment horizontal="center" vertical="center"/>
    </xf>
    <xf numFmtId="38" fontId="11" fillId="0" borderId="2" xfId="6" applyFont="1" applyBorder="1" applyAlignment="1">
      <alignment horizontal="center" vertical="center"/>
    </xf>
    <xf numFmtId="38" fontId="1" fillId="0" borderId="25" xfId="6" applyFont="1" applyBorder="1" applyAlignment="1">
      <alignment horizontal="right" vertical="center"/>
    </xf>
    <xf numFmtId="38" fontId="1" fillId="0" borderId="9" xfId="6" applyFont="1" applyBorder="1" applyAlignment="1">
      <alignment horizontal="right" vertical="center"/>
    </xf>
    <xf numFmtId="38" fontId="1" fillId="0" borderId="11" xfId="6" applyFont="1" applyBorder="1" applyAlignment="1">
      <alignment horizontal="right" vertical="center"/>
    </xf>
    <xf numFmtId="38" fontId="1" fillId="0" borderId="12" xfId="6" applyFont="1" applyBorder="1" applyAlignment="1">
      <alignment horizontal="right" vertical="center"/>
    </xf>
    <xf numFmtId="38" fontId="1" fillId="0" borderId="6" xfId="6" applyFont="1" applyBorder="1" applyAlignment="1">
      <alignment horizontal="right" vertical="center"/>
    </xf>
    <xf numFmtId="38" fontId="1" fillId="0" borderId="3" xfId="6" applyFont="1" applyBorder="1" applyAlignment="1">
      <alignment horizontal="right" vertical="center"/>
    </xf>
    <xf numFmtId="38" fontId="1" fillId="0" borderId="48" xfId="6" applyFont="1" applyBorder="1" applyAlignment="1">
      <alignment horizontal="right" vertical="center"/>
    </xf>
    <xf numFmtId="38" fontId="1" fillId="0" borderId="49" xfId="6" applyFont="1" applyBorder="1" applyAlignment="1">
      <alignment horizontal="right" vertical="center"/>
    </xf>
    <xf numFmtId="38" fontId="1" fillId="0" borderId="24" xfId="6" applyFont="1" applyBorder="1" applyAlignment="1">
      <alignment horizontal="right" vertical="center"/>
    </xf>
    <xf numFmtId="38" fontId="15" fillId="0" borderId="0" xfId="1" applyFont="1" applyAlignment="1">
      <alignment horizontal="center"/>
    </xf>
    <xf numFmtId="0" fontId="16" fillId="0" borderId="0" xfId="0" applyFont="1" applyAlignment="1">
      <alignment horizontal="center" vertical="center"/>
    </xf>
    <xf numFmtId="0" fontId="17" fillId="0" borderId="0" xfId="0" applyFont="1" applyAlignment="1">
      <alignment horizontal="center"/>
    </xf>
    <xf numFmtId="0" fontId="16" fillId="0" borderId="56" xfId="9" applyFont="1" applyBorder="1" applyAlignment="1">
      <alignment vertical="center" wrapText="1"/>
    </xf>
    <xf numFmtId="0" fontId="21" fillId="0" borderId="60" xfId="9" applyFont="1" applyBorder="1"/>
    <xf numFmtId="0" fontId="16" fillId="0" borderId="57" xfId="9" applyFont="1" applyBorder="1" applyAlignment="1">
      <alignment horizontal="center" vertical="center" wrapText="1"/>
    </xf>
    <xf numFmtId="0" fontId="16" fillId="0" borderId="61" xfId="9" applyFont="1" applyBorder="1" applyAlignment="1">
      <alignment horizontal="center" vertical="center" wrapText="1"/>
    </xf>
    <xf numFmtId="0" fontId="16" fillId="0" borderId="58" xfId="9" applyFont="1" applyBorder="1" applyAlignment="1">
      <alignment horizontal="center" vertical="center"/>
    </xf>
    <xf numFmtId="0" fontId="16" fillId="0" borderId="59" xfId="9" applyFont="1" applyBorder="1" applyAlignment="1">
      <alignment horizontal="center" vertical="center"/>
    </xf>
    <xf numFmtId="0" fontId="16" fillId="0" borderId="47" xfId="9" applyFont="1" applyBorder="1" applyAlignment="1">
      <alignment vertical="center"/>
    </xf>
    <xf numFmtId="184" fontId="25" fillId="0" borderId="16" xfId="6" applyNumberFormat="1" applyFont="1" applyBorder="1"/>
    <xf numFmtId="0" fontId="25" fillId="0" borderId="16" xfId="9" applyFont="1" applyBorder="1"/>
    <xf numFmtId="0" fontId="25" fillId="0" borderId="30" xfId="9" applyFont="1" applyBorder="1"/>
    <xf numFmtId="184" fontId="25" fillId="0" borderId="67" xfId="9" applyNumberFormat="1" applyFont="1" applyBorder="1"/>
    <xf numFmtId="0" fontId="25" fillId="0" borderId="15" xfId="9" applyFont="1" applyBorder="1"/>
    <xf numFmtId="0" fontId="25" fillId="0" borderId="20" xfId="9" applyFont="1" applyBorder="1"/>
    <xf numFmtId="184" fontId="25" fillId="0" borderId="67" xfId="9" applyNumberFormat="1" applyFont="1" applyBorder="1" applyAlignment="1">
      <alignment horizontal="center" shrinkToFit="1"/>
    </xf>
    <xf numFmtId="0" fontId="25" fillId="0" borderId="20" xfId="9" applyFont="1" applyBorder="1" applyAlignment="1">
      <alignment horizontal="center" shrinkToFit="1"/>
    </xf>
    <xf numFmtId="184" fontId="25" fillId="0" borderId="72" xfId="6" applyNumberFormat="1" applyFont="1" applyBorder="1"/>
    <xf numFmtId="184" fontId="25" fillId="0" borderId="19" xfId="6" applyNumberFormat="1" applyFont="1" applyBorder="1" applyAlignment="1">
      <alignment horizontal="right"/>
    </xf>
    <xf numFmtId="184" fontId="25" fillId="0" borderId="15" xfId="6" applyNumberFormat="1" applyFont="1" applyBorder="1" applyAlignment="1">
      <alignment horizontal="right"/>
    </xf>
    <xf numFmtId="184" fontId="25" fillId="0" borderId="72" xfId="6" applyNumberFormat="1" applyFont="1" applyBorder="1" applyAlignment="1">
      <alignment horizontal="right"/>
    </xf>
    <xf numFmtId="184" fontId="25" fillId="0" borderId="20" xfId="6" applyNumberFormat="1" applyFont="1" applyBorder="1" applyAlignment="1">
      <alignment horizontal="right"/>
    </xf>
    <xf numFmtId="184" fontId="25" fillId="0" borderId="67" xfId="9" applyNumberFormat="1" applyFont="1" applyBorder="1" applyAlignment="1">
      <alignment horizontal="center"/>
    </xf>
    <xf numFmtId="0" fontId="25" fillId="0" borderId="20" xfId="9" applyFont="1" applyBorder="1" applyAlignment="1">
      <alignment horizontal="center"/>
    </xf>
    <xf numFmtId="187" fontId="25" fillId="0" borderId="67" xfId="6" applyNumberFormat="1" applyFont="1" applyBorder="1"/>
    <xf numFmtId="0" fontId="9" fillId="0" borderId="15" xfId="9" applyBorder="1"/>
    <xf numFmtId="0" fontId="9" fillId="0" borderId="72" xfId="9" applyBorder="1"/>
    <xf numFmtId="187" fontId="25" fillId="0" borderId="19" xfId="6" applyNumberFormat="1" applyFont="1" applyBorder="1"/>
    <xf numFmtId="0" fontId="25" fillId="0" borderId="72" xfId="9" applyFont="1" applyBorder="1"/>
    <xf numFmtId="187" fontId="25" fillId="0" borderId="67" xfId="9" applyNumberFormat="1" applyFont="1" applyBorder="1"/>
    <xf numFmtId="184" fontId="25" fillId="0" borderId="34" xfId="9" applyNumberFormat="1" applyFont="1" applyBorder="1" applyAlignment="1">
      <alignment horizontal="right"/>
    </xf>
    <xf numFmtId="0" fontId="25" fillId="0" borderId="35" xfId="9" applyFont="1" applyBorder="1" applyAlignment="1">
      <alignment horizontal="right"/>
    </xf>
    <xf numFmtId="184" fontId="25" fillId="0" borderId="31" xfId="9" applyNumberFormat="1" applyFont="1" applyBorder="1" applyAlignment="1">
      <alignment horizontal="center" shrinkToFit="1"/>
    </xf>
    <xf numFmtId="0" fontId="25" fillId="0" borderId="33" xfId="9" applyFont="1" applyBorder="1" applyAlignment="1">
      <alignment horizontal="center" shrinkToFit="1"/>
    </xf>
    <xf numFmtId="184" fontId="25" fillId="0" borderId="66" xfId="9" applyNumberFormat="1" applyFont="1" applyBorder="1" applyAlignment="1">
      <alignment horizontal="center" vertical="center" textRotation="255" shrinkToFit="1"/>
    </xf>
    <xf numFmtId="184" fontId="25" fillId="0" borderId="71" xfId="9" applyNumberFormat="1" applyFont="1" applyBorder="1" applyAlignment="1">
      <alignment horizontal="center" vertical="center" textRotation="255" shrinkToFit="1"/>
    </xf>
    <xf numFmtId="184" fontId="25" fillId="0" borderId="61" xfId="9" applyNumberFormat="1" applyFont="1" applyBorder="1" applyAlignment="1">
      <alignment horizontal="center" vertical="center" textRotation="255" shrinkToFit="1"/>
    </xf>
    <xf numFmtId="184" fontId="25" fillId="0" borderId="20" xfId="9" applyNumberFormat="1" applyFont="1" applyBorder="1" applyAlignment="1">
      <alignment horizontal="center"/>
    </xf>
    <xf numFmtId="184" fontId="25" fillId="0" borderId="67" xfId="6" applyNumberFormat="1" applyFont="1" applyBorder="1" applyAlignment="1">
      <alignment horizontal="right"/>
    </xf>
    <xf numFmtId="184" fontId="25" fillId="0" borderId="68" xfId="9" applyNumberFormat="1" applyFont="1" applyBorder="1" applyAlignment="1">
      <alignment horizontal="center" vertical="center"/>
    </xf>
    <xf numFmtId="184" fontId="25" fillId="0" borderId="58" xfId="9" applyNumberFormat="1" applyFont="1" applyBorder="1" applyAlignment="1">
      <alignment horizontal="center" vertical="center"/>
    </xf>
    <xf numFmtId="184" fontId="25" fillId="0" borderId="59" xfId="9" applyNumberFormat="1" applyFont="1" applyBorder="1" applyAlignment="1">
      <alignment horizontal="center" vertical="center"/>
    </xf>
    <xf numFmtId="184" fontId="25" fillId="0" borderId="34" xfId="9" applyNumberFormat="1" applyFont="1" applyBorder="1" applyAlignment="1">
      <alignment horizontal="center"/>
    </xf>
    <xf numFmtId="0" fontId="25" fillId="0" borderId="35" xfId="9" applyFont="1" applyBorder="1"/>
    <xf numFmtId="184" fontId="25" fillId="0" borderId="31" xfId="9" applyNumberFormat="1" applyFont="1" applyBorder="1" applyAlignment="1">
      <alignment horizontal="center"/>
    </xf>
    <xf numFmtId="0" fontId="25" fillId="0" borderId="33" xfId="9" applyFont="1" applyBorder="1" applyAlignment="1">
      <alignment horizontal="center"/>
    </xf>
    <xf numFmtId="184" fontId="25" fillId="0" borderId="26" xfId="9" applyNumberFormat="1" applyFont="1" applyBorder="1" applyAlignment="1">
      <alignment horizontal="center" vertical="center"/>
    </xf>
    <xf numFmtId="184" fontId="25" fillId="0" borderId="69" xfId="9" applyNumberFormat="1" applyFont="1" applyBorder="1" applyAlignment="1">
      <alignment horizontal="center" vertical="center"/>
    </xf>
    <xf numFmtId="184" fontId="25" fillId="0" borderId="47" xfId="9" applyNumberFormat="1" applyFont="1" applyBorder="1" applyAlignment="1">
      <alignment horizontal="center" vertical="center"/>
    </xf>
    <xf numFmtId="184" fontId="25" fillId="0" borderId="28" xfId="9" applyNumberFormat="1" applyFont="1" applyBorder="1" applyAlignment="1">
      <alignment horizontal="center" vertical="center"/>
    </xf>
    <xf numFmtId="0" fontId="9" fillId="0" borderId="16" xfId="9" applyBorder="1"/>
    <xf numFmtId="0" fontId="9" fillId="0" borderId="30" xfId="9" applyBorder="1"/>
    <xf numFmtId="187" fontId="25" fillId="0" borderId="19" xfId="9" applyNumberFormat="1" applyFont="1" applyBorder="1"/>
    <xf numFmtId="0" fontId="9" fillId="0" borderId="20" xfId="9" applyBorder="1"/>
    <xf numFmtId="184" fontId="25" fillId="0" borderId="8" xfId="6" applyNumberFormat="1" applyFont="1" applyBorder="1"/>
    <xf numFmtId="187" fontId="25" fillId="0" borderId="16" xfId="9" applyNumberFormat="1" applyFont="1" applyBorder="1"/>
    <xf numFmtId="187" fontId="25" fillId="0" borderId="16" xfId="6" applyNumberFormat="1" applyFont="1" applyBorder="1"/>
    <xf numFmtId="184" fontId="25" fillId="0" borderId="67" xfId="6" applyNumberFormat="1" applyFont="1" applyBorder="1"/>
    <xf numFmtId="184" fontId="25" fillId="0" borderId="15" xfId="6" applyNumberFormat="1" applyFont="1" applyBorder="1"/>
    <xf numFmtId="184" fontId="25" fillId="0" borderId="19" xfId="6" applyNumberFormat="1" applyFont="1" applyBorder="1"/>
    <xf numFmtId="184" fontId="25" fillId="0" borderId="73" xfId="9" applyNumberFormat="1" applyFont="1" applyBorder="1" applyAlignment="1">
      <alignment horizontal="center" vertical="center"/>
    </xf>
    <xf numFmtId="184" fontId="25" fillId="0" borderId="27" xfId="9" applyNumberFormat="1" applyFont="1" applyBorder="1" applyAlignment="1">
      <alignment horizontal="center" vertical="center"/>
    </xf>
    <xf numFmtId="184" fontId="25" fillId="0" borderId="70" xfId="9" applyNumberFormat="1" applyFont="1" applyBorder="1" applyAlignment="1">
      <alignment horizontal="center" vertical="center"/>
    </xf>
    <xf numFmtId="184" fontId="25" fillId="0" borderId="30" xfId="6" applyNumberFormat="1" applyFont="1" applyBorder="1"/>
    <xf numFmtId="187" fontId="25" fillId="0" borderId="15" xfId="6" applyNumberFormat="1" applyFont="1" applyBorder="1"/>
    <xf numFmtId="187" fontId="25" fillId="0" borderId="20" xfId="6" applyNumberFormat="1" applyFont="1" applyBorder="1"/>
    <xf numFmtId="184" fontId="25" fillId="0" borderId="20" xfId="6" applyNumberFormat="1" applyFont="1" applyBorder="1"/>
    <xf numFmtId="187" fontId="25" fillId="0" borderId="72" xfId="6" applyNumberFormat="1" applyFont="1" applyBorder="1"/>
    <xf numFmtId="187" fontId="25" fillId="0" borderId="15" xfId="9" applyNumberFormat="1" applyFont="1" applyBorder="1"/>
    <xf numFmtId="187" fontId="25" fillId="0" borderId="20" xfId="9" applyNumberFormat="1" applyFont="1" applyBorder="1"/>
    <xf numFmtId="0" fontId="25" fillId="0" borderId="19" xfId="9" applyFont="1" applyBorder="1"/>
    <xf numFmtId="184" fontId="25" fillId="0" borderId="76" xfId="6" applyNumberFormat="1" applyFont="1" applyBorder="1"/>
    <xf numFmtId="184" fontId="25" fillId="0" borderId="14" xfId="6" applyNumberFormat="1" applyFont="1" applyBorder="1"/>
    <xf numFmtId="184" fontId="25" fillId="0" borderId="23" xfId="6" applyNumberFormat="1" applyFont="1" applyBorder="1"/>
    <xf numFmtId="189" fontId="25" fillId="0" borderId="67" xfId="6" applyNumberFormat="1" applyFont="1" applyBorder="1" applyAlignment="1">
      <alignment horizontal="right"/>
    </xf>
    <xf numFmtId="189" fontId="25" fillId="0" borderId="15" xfId="6" applyNumberFormat="1" applyFont="1" applyBorder="1" applyAlignment="1">
      <alignment horizontal="right"/>
    </xf>
    <xf numFmtId="189" fontId="25" fillId="0" borderId="20" xfId="6" applyNumberFormat="1" applyFont="1" applyBorder="1" applyAlignment="1">
      <alignment horizontal="right"/>
    </xf>
    <xf numFmtId="184" fontId="25" fillId="0" borderId="35" xfId="9" applyNumberFormat="1" applyFont="1" applyBorder="1" applyAlignment="1">
      <alignment horizontal="center"/>
    </xf>
    <xf numFmtId="184" fontId="25" fillId="0" borderId="20" xfId="9" applyNumberFormat="1" applyFont="1" applyBorder="1"/>
    <xf numFmtId="0" fontId="9" fillId="0" borderId="19" xfId="9" applyBorder="1"/>
    <xf numFmtId="190" fontId="25" fillId="0" borderId="67" xfId="9" applyNumberFormat="1" applyFont="1" applyBorder="1"/>
    <xf numFmtId="190" fontId="25" fillId="0" borderId="15" xfId="9" applyNumberFormat="1" applyFont="1" applyBorder="1"/>
    <xf numFmtId="190" fontId="25" fillId="0" borderId="20" xfId="9" applyNumberFormat="1" applyFont="1" applyBorder="1"/>
    <xf numFmtId="184" fontId="25" fillId="0" borderId="15" xfId="9" applyNumberFormat="1" applyFont="1" applyBorder="1"/>
    <xf numFmtId="184" fontId="25" fillId="0" borderId="67" xfId="9" applyNumberFormat="1" applyFont="1" applyBorder="1" applyAlignment="1">
      <alignment horizontal="center" vertical="center"/>
    </xf>
    <xf numFmtId="184" fontId="25" fillId="0" borderId="15" xfId="9" applyNumberFormat="1" applyFont="1" applyBorder="1" applyAlignment="1">
      <alignment horizontal="center" vertical="center"/>
    </xf>
    <xf numFmtId="184" fontId="25" fillId="0" borderId="20" xfId="9" applyNumberFormat="1" applyFont="1" applyBorder="1" applyAlignment="1">
      <alignment horizontal="center" vertical="center"/>
    </xf>
    <xf numFmtId="0" fontId="21" fillId="0" borderId="68" xfId="9" applyFont="1" applyBorder="1" applyAlignment="1">
      <alignment horizontal="center" vertical="center"/>
    </xf>
    <xf numFmtId="0" fontId="21" fillId="0" borderId="65" xfId="9" applyFont="1" applyBorder="1" applyAlignment="1">
      <alignment horizontal="center" vertical="center"/>
    </xf>
    <xf numFmtId="0" fontId="21" fillId="0" borderId="69" xfId="9" applyFont="1" applyBorder="1" applyAlignment="1">
      <alignment horizontal="center" vertical="center"/>
    </xf>
    <xf numFmtId="0" fontId="21" fillId="0" borderId="62" xfId="9" applyFont="1" applyBorder="1" applyAlignment="1">
      <alignment horizontal="center" vertical="center"/>
    </xf>
    <xf numFmtId="0" fontId="21" fillId="0" borderId="66" xfId="9" applyFont="1" applyBorder="1" applyAlignment="1">
      <alignment horizontal="center" vertical="center"/>
    </xf>
    <xf numFmtId="0" fontId="21" fillId="0" borderId="22" xfId="9" applyFont="1" applyBorder="1" applyAlignment="1">
      <alignment horizontal="center" vertical="center"/>
    </xf>
    <xf numFmtId="0" fontId="21" fillId="0" borderId="23" xfId="9" applyFont="1" applyBorder="1" applyAlignment="1">
      <alignment horizontal="center" vertical="center"/>
    </xf>
    <xf numFmtId="0" fontId="21" fillId="0" borderId="17" xfId="9" applyFont="1" applyBorder="1" applyAlignment="1">
      <alignment horizontal="center" vertical="center"/>
    </xf>
    <xf numFmtId="0" fontId="21" fillId="0" borderId="18" xfId="9" applyFont="1" applyBorder="1" applyAlignment="1">
      <alignment horizontal="center" vertical="center"/>
    </xf>
    <xf numFmtId="0" fontId="21" fillId="0" borderId="12" xfId="9" applyFont="1" applyBorder="1" applyAlignment="1" applyProtection="1">
      <alignment horizontal="center" vertical="center"/>
      <protection locked="0"/>
    </xf>
    <xf numFmtId="0" fontId="21" fillId="0" borderId="3" xfId="9" applyFont="1" applyBorder="1" applyAlignment="1" applyProtection="1">
      <alignment horizontal="center" vertical="center"/>
      <protection locked="0"/>
    </xf>
    <xf numFmtId="0" fontId="21" fillId="0" borderId="12" xfId="9" applyFont="1" applyBorder="1" applyAlignment="1">
      <alignment horizontal="center" vertical="center"/>
    </xf>
    <xf numFmtId="0" fontId="21" fillId="0" borderId="3" xfId="9" applyFont="1" applyBorder="1" applyAlignment="1">
      <alignment horizontal="center" vertical="center"/>
    </xf>
    <xf numFmtId="0" fontId="21" fillId="0" borderId="56" xfId="9" applyFont="1" applyBorder="1" applyAlignment="1">
      <alignment vertical="center" wrapText="1"/>
    </xf>
    <xf numFmtId="0" fontId="21" fillId="0" borderId="79" xfId="9" applyFont="1" applyBorder="1" applyAlignment="1">
      <alignment vertical="center"/>
    </xf>
    <xf numFmtId="0" fontId="21" fillId="0" borderId="60" xfId="9" applyFont="1" applyBorder="1" applyAlignment="1">
      <alignment vertical="center"/>
    </xf>
    <xf numFmtId="0" fontId="21" fillId="0" borderId="78" xfId="9" applyFont="1" applyBorder="1" applyAlignment="1">
      <alignment vertical="center"/>
    </xf>
    <xf numFmtId="0" fontId="9" fillId="0" borderId="73" xfId="9" applyBorder="1" applyAlignment="1" applyProtection="1">
      <alignment horizontal="center" vertical="center"/>
      <protection locked="0"/>
    </xf>
    <xf numFmtId="0" fontId="9" fillId="0" borderId="70" xfId="9" applyBorder="1" applyAlignment="1" applyProtection="1">
      <alignment horizontal="center" vertical="center"/>
      <protection locked="0"/>
    </xf>
    <xf numFmtId="0" fontId="21" fillId="0" borderId="73" xfId="9" applyFont="1" applyBorder="1" applyAlignment="1" applyProtection="1">
      <alignment horizontal="center" vertical="center"/>
      <protection locked="0"/>
    </xf>
    <xf numFmtId="0" fontId="21" fillId="0" borderId="70" xfId="9" applyFont="1" applyBorder="1" applyAlignment="1" applyProtection="1">
      <alignment horizontal="center" vertical="center"/>
      <protection locked="0"/>
    </xf>
    <xf numFmtId="0" fontId="9" fillId="0" borderId="73" xfId="9" applyBorder="1" applyAlignment="1">
      <alignment horizontal="center" vertical="center"/>
    </xf>
    <xf numFmtId="0" fontId="9" fillId="0" borderId="70" xfId="9" applyBorder="1" applyAlignment="1">
      <alignment horizontal="center" vertical="center"/>
    </xf>
    <xf numFmtId="0" fontId="9" fillId="0" borderId="27" xfId="9" applyBorder="1" applyAlignment="1" applyProtection="1">
      <alignment horizontal="center" vertical="center" shrinkToFit="1"/>
      <protection locked="0"/>
    </xf>
    <xf numFmtId="0" fontId="9" fillId="0" borderId="70" xfId="9" applyBorder="1" applyAlignment="1" applyProtection="1">
      <alignment horizontal="center" vertical="center" shrinkToFit="1"/>
      <protection locked="0"/>
    </xf>
    <xf numFmtId="0" fontId="21" fillId="0" borderId="27" xfId="9" applyFont="1" applyBorder="1" applyAlignment="1" applyProtection="1">
      <alignment horizontal="center" vertical="center" shrinkToFit="1"/>
      <protection locked="0"/>
    </xf>
    <xf numFmtId="0" fontId="21" fillId="0" borderId="70" xfId="9" applyFont="1" applyBorder="1" applyAlignment="1" applyProtection="1">
      <alignment horizontal="center" vertical="center" shrinkToFit="1"/>
      <protection locked="0"/>
    </xf>
    <xf numFmtId="0" fontId="9" fillId="0" borderId="82" xfId="9" applyBorder="1" applyAlignment="1">
      <alignment vertical="top" wrapText="1"/>
    </xf>
    <xf numFmtId="0" fontId="9" fillId="0" borderId="83" xfId="9" applyBorder="1" applyAlignment="1">
      <alignment vertical="top"/>
    </xf>
    <xf numFmtId="0" fontId="9" fillId="0" borderId="27" xfId="9" applyBorder="1" applyAlignment="1" applyProtection="1">
      <alignment horizontal="center" vertical="center"/>
      <protection locked="0"/>
    </xf>
    <xf numFmtId="193" fontId="9" fillId="0" borderId="81" xfId="9" applyNumberFormat="1" applyBorder="1" applyAlignment="1">
      <alignment horizontal="right" vertical="center"/>
    </xf>
    <xf numFmtId="193" fontId="9" fillId="0" borderId="41" xfId="9" applyNumberFormat="1" applyBorder="1" applyAlignment="1">
      <alignment horizontal="right" vertical="center"/>
    </xf>
    <xf numFmtId="193" fontId="9" fillId="0" borderId="46" xfId="9" applyNumberFormat="1" applyBorder="1" applyAlignment="1">
      <alignment horizontal="right" vertical="center"/>
    </xf>
    <xf numFmtId="193" fontId="9" fillId="0" borderId="47" xfId="9" applyNumberFormat="1" applyBorder="1" applyAlignment="1">
      <alignment horizontal="right" vertical="center"/>
    </xf>
    <xf numFmtId="0" fontId="9" fillId="0" borderId="13" xfId="9" applyBorder="1" applyAlignment="1">
      <alignment horizontal="center"/>
    </xf>
    <xf numFmtId="0" fontId="9" fillId="0" borderId="66" xfId="9" applyBorder="1" applyAlignment="1">
      <alignment horizontal="center" vertical="center" shrinkToFit="1"/>
    </xf>
    <xf numFmtId="0" fontId="9" fillId="0" borderId="61" xfId="9" applyBorder="1" applyAlignment="1">
      <alignment horizontal="center" vertical="center" shrinkToFit="1"/>
    </xf>
    <xf numFmtId="191" fontId="9" fillId="0" borderId="64" xfId="9" applyNumberFormat="1" applyBorder="1" applyAlignment="1">
      <alignment horizontal="right" vertical="center"/>
    </xf>
    <xf numFmtId="191" fontId="9" fillId="0" borderId="81" xfId="9" applyNumberFormat="1" applyBorder="1" applyAlignment="1">
      <alignment horizontal="right" vertical="center"/>
    </xf>
    <xf numFmtId="191" fontId="9" fillId="0" borderId="40" xfId="9" applyNumberFormat="1" applyBorder="1" applyAlignment="1">
      <alignment horizontal="right" vertical="center"/>
    </xf>
    <xf numFmtId="191" fontId="9" fillId="0" borderId="38" xfId="9" applyNumberFormat="1" applyBorder="1" applyAlignment="1">
      <alignment horizontal="right" vertical="center"/>
    </xf>
    <xf numFmtId="191" fontId="9" fillId="0" borderId="41" xfId="9" applyNumberFormat="1" applyBorder="1" applyAlignment="1">
      <alignment horizontal="right" vertical="center"/>
    </xf>
    <xf numFmtId="193" fontId="9" fillId="0" borderId="85" xfId="9" applyNumberFormat="1" applyBorder="1" applyAlignment="1">
      <alignment horizontal="right" vertical="center"/>
    </xf>
    <xf numFmtId="193" fontId="9" fillId="0" borderId="75" xfId="9" applyNumberFormat="1" applyBorder="1" applyAlignment="1">
      <alignment horizontal="right" vertical="center"/>
    </xf>
    <xf numFmtId="193" fontId="9" fillId="0" borderId="74" xfId="9" applyNumberFormat="1" applyBorder="1" applyAlignment="1">
      <alignment horizontal="right" vertical="center"/>
    </xf>
    <xf numFmtId="0" fontId="9" fillId="0" borderId="31" xfId="9" applyBorder="1" applyAlignment="1">
      <alignment horizontal="center" vertical="center" wrapText="1"/>
    </xf>
    <xf numFmtId="0" fontId="9" fillId="0" borderId="34" xfId="9" applyBorder="1" applyAlignment="1">
      <alignment horizontal="center" vertical="center" wrapText="1"/>
    </xf>
    <xf numFmtId="193" fontId="9" fillId="0" borderId="64" xfId="9" applyNumberFormat="1" applyBorder="1" applyAlignment="1">
      <alignment horizontal="right" vertical="center"/>
    </xf>
    <xf numFmtId="193" fontId="9" fillId="0" borderId="40" xfId="9" applyNumberFormat="1" applyBorder="1" applyAlignment="1">
      <alignment horizontal="right" vertical="center"/>
    </xf>
    <xf numFmtId="193" fontId="9" fillId="0" borderId="38" xfId="9" applyNumberFormat="1" applyBorder="1" applyAlignment="1">
      <alignment horizontal="right" vertical="center"/>
    </xf>
    <xf numFmtId="0" fontId="9" fillId="0" borderId="84" xfId="9" applyBorder="1" applyAlignment="1">
      <alignment horizontal="center" vertical="center" shrinkToFit="1"/>
    </xf>
    <xf numFmtId="0" fontId="9" fillId="0" borderId="34" xfId="9" applyBorder="1" applyAlignment="1">
      <alignment horizontal="center" vertical="center" shrinkToFit="1"/>
    </xf>
    <xf numFmtId="191" fontId="9" fillId="0" borderId="73" xfId="9" applyNumberFormat="1" applyBorder="1" applyAlignment="1">
      <alignment horizontal="right" vertical="center"/>
    </xf>
    <xf numFmtId="191" fontId="9" fillId="0" borderId="28" xfId="9" applyNumberFormat="1" applyBorder="1" applyAlignment="1">
      <alignment horizontal="right" vertical="center"/>
    </xf>
    <xf numFmtId="191" fontId="9" fillId="0" borderId="26" xfId="9" applyNumberFormat="1" applyBorder="1" applyAlignment="1">
      <alignment horizontal="right" vertical="center"/>
    </xf>
    <xf numFmtId="191" fontId="9" fillId="0" borderId="58" xfId="9" applyNumberFormat="1" applyBorder="1" applyAlignment="1">
      <alignment horizontal="right" vertical="center"/>
    </xf>
    <xf numFmtId="191" fontId="9" fillId="0" borderId="59" xfId="9" applyNumberFormat="1" applyBorder="1" applyAlignment="1">
      <alignment horizontal="right" vertical="center"/>
    </xf>
    <xf numFmtId="0" fontId="9" fillId="0" borderId="88" xfId="9" applyBorder="1" applyAlignment="1">
      <alignment vertical="center" wrapText="1"/>
    </xf>
    <xf numFmtId="0" fontId="9" fillId="0" borderId="89" xfId="9" applyBorder="1" applyAlignment="1">
      <alignment vertical="center" wrapText="1"/>
    </xf>
    <xf numFmtId="49" fontId="9" fillId="0" borderId="67" xfId="9" applyNumberFormat="1" applyBorder="1" applyAlignment="1">
      <alignment horizontal="center" vertical="center" shrinkToFit="1"/>
    </xf>
    <xf numFmtId="49" fontId="9" fillId="0" borderId="72" xfId="9" applyNumberFormat="1" applyBorder="1" applyAlignment="1">
      <alignment horizontal="center" vertical="center" shrinkToFit="1"/>
    </xf>
    <xf numFmtId="49" fontId="9" fillId="0" borderId="19" xfId="9" applyNumberFormat="1" applyBorder="1" applyAlignment="1">
      <alignment horizontal="center" vertical="center" shrinkToFit="1"/>
    </xf>
    <xf numFmtId="49" fontId="9" fillId="0" borderId="15" xfId="9" applyNumberFormat="1" applyBorder="1" applyAlignment="1">
      <alignment horizontal="center" vertical="center" shrinkToFit="1"/>
    </xf>
    <xf numFmtId="49" fontId="9" fillId="0" borderId="20" xfId="9" applyNumberFormat="1" applyBorder="1" applyAlignment="1">
      <alignment horizontal="center" vertical="center" shrinkToFit="1"/>
    </xf>
    <xf numFmtId="0" fontId="1" fillId="0" borderId="88" xfId="9" applyFont="1" applyBorder="1" applyAlignment="1">
      <alignment vertical="center" wrapText="1"/>
    </xf>
    <xf numFmtId="0" fontId="1" fillId="0" borderId="89" xfId="9" applyFont="1" applyBorder="1" applyAlignment="1">
      <alignment vertical="center"/>
    </xf>
    <xf numFmtId="0" fontId="1" fillId="0" borderId="62" xfId="9" applyFont="1" applyBorder="1" applyAlignment="1">
      <alignment horizontal="center" vertical="center"/>
    </xf>
    <xf numFmtId="0" fontId="1" fillId="0" borderId="63" xfId="9" applyFont="1" applyBorder="1" applyAlignment="1">
      <alignment horizontal="center" vertical="center"/>
    </xf>
    <xf numFmtId="0" fontId="1" fillId="0" borderId="66" xfId="9" applyFont="1" applyBorder="1" applyAlignment="1">
      <alignment horizontal="center" vertical="center" wrapText="1"/>
    </xf>
    <xf numFmtId="0" fontId="1" fillId="0" borderId="71" xfId="9" applyFont="1" applyBorder="1" applyAlignment="1">
      <alignment horizontal="center" vertical="center"/>
    </xf>
    <xf numFmtId="0" fontId="1" fillId="0" borderId="65" xfId="9" applyFont="1" applyBorder="1" applyAlignment="1">
      <alignment horizontal="center" vertical="center" wrapText="1"/>
    </xf>
    <xf numFmtId="0" fontId="1" fillId="0" borderId="65" xfId="9" applyFont="1" applyBorder="1" applyAlignment="1">
      <alignment horizontal="center" vertical="center"/>
    </xf>
    <xf numFmtId="0" fontId="1" fillId="0" borderId="66" xfId="9" applyFont="1" applyBorder="1" applyAlignment="1">
      <alignment horizontal="center" vertical="center"/>
    </xf>
    <xf numFmtId="0" fontId="1" fillId="0" borderId="69" xfId="9" applyFont="1" applyBorder="1" applyAlignment="1">
      <alignment horizontal="center" vertical="center"/>
    </xf>
    <xf numFmtId="0" fontId="1" fillId="0" borderId="47" xfId="9" applyFont="1" applyBorder="1" applyAlignment="1">
      <alignment horizontal="center" vertical="center"/>
    </xf>
    <xf numFmtId="49" fontId="9" fillId="0" borderId="12" xfId="9" applyNumberFormat="1" applyBorder="1" applyAlignment="1">
      <alignment horizontal="center" vertical="center"/>
    </xf>
    <xf numFmtId="49" fontId="9" fillId="0" borderId="3" xfId="9" applyNumberFormat="1" applyBorder="1" applyAlignment="1">
      <alignment horizontal="center" vertical="center"/>
    </xf>
    <xf numFmtId="49" fontId="9" fillId="0" borderId="48" xfId="9" applyNumberFormat="1" applyBorder="1" applyAlignment="1">
      <alignment horizontal="center" vertical="center"/>
    </xf>
    <xf numFmtId="49" fontId="9" fillId="0" borderId="24" xfId="9" applyNumberFormat="1" applyBorder="1" applyAlignment="1">
      <alignment horizontal="center" vertical="center"/>
    </xf>
    <xf numFmtId="0" fontId="9" fillId="0" borderId="85" xfId="9" applyBorder="1" applyAlignment="1">
      <alignment horizontal="center" vertical="center"/>
    </xf>
    <xf numFmtId="0" fontId="9" fillId="0" borderId="52" xfId="9" applyBorder="1" applyAlignment="1">
      <alignment horizontal="center" vertical="center"/>
    </xf>
    <xf numFmtId="0" fontId="9" fillId="0" borderId="76" xfId="9" applyBorder="1" applyAlignment="1">
      <alignment horizontal="center" vertical="center"/>
    </xf>
    <xf numFmtId="0" fontId="9" fillId="0" borderId="23" xfId="9" applyBorder="1" applyAlignment="1">
      <alignment horizontal="center" vertical="center"/>
    </xf>
    <xf numFmtId="0" fontId="9" fillId="0" borderId="89" xfId="9" applyBorder="1" applyAlignment="1">
      <alignment vertical="center"/>
    </xf>
    <xf numFmtId="0" fontId="9" fillId="0" borderId="56" xfId="9" applyBorder="1" applyAlignment="1">
      <alignment vertical="center" wrapText="1"/>
    </xf>
    <xf numFmtId="0" fontId="9" fillId="0" borderId="79" xfId="9" applyBorder="1" applyAlignment="1">
      <alignment vertical="center" wrapText="1"/>
    </xf>
    <xf numFmtId="0" fontId="9" fillId="0" borderId="60" xfId="9" applyBorder="1" applyAlignment="1">
      <alignment vertical="center" wrapText="1"/>
    </xf>
    <xf numFmtId="0" fontId="9" fillId="0" borderId="78" xfId="9" applyBorder="1" applyAlignment="1">
      <alignment vertical="center" wrapText="1"/>
    </xf>
    <xf numFmtId="0" fontId="9" fillId="0" borderId="29" xfId="9" applyBorder="1" applyAlignment="1">
      <alignment horizontal="center" vertical="center" shrinkToFit="1"/>
    </xf>
    <xf numFmtId="0" fontId="9" fillId="0" borderId="9" xfId="9" applyBorder="1" applyAlignment="1">
      <alignment horizontal="center" vertical="center" shrinkToFit="1"/>
    </xf>
    <xf numFmtId="0" fontId="9" fillId="0" borderId="76" xfId="9" applyBorder="1" applyAlignment="1">
      <alignment horizontal="center" vertical="center" shrinkToFit="1"/>
    </xf>
    <xf numFmtId="0" fontId="9" fillId="0" borderId="11" xfId="9" applyBorder="1" applyAlignment="1">
      <alignment horizontal="center" vertical="center" shrinkToFit="1"/>
    </xf>
    <xf numFmtId="0" fontId="9" fillId="0" borderId="0" xfId="9" applyAlignment="1">
      <alignment horizontal="center"/>
    </xf>
    <xf numFmtId="0" fontId="9" fillId="0" borderId="13" xfId="9" applyBorder="1" applyAlignment="1">
      <alignment horizontal="right"/>
    </xf>
    <xf numFmtId="0" fontId="9" fillId="0" borderId="48" xfId="9" applyBorder="1" applyAlignment="1">
      <alignment horizontal="center" vertical="center"/>
    </xf>
    <xf numFmtId="0" fontId="9" fillId="0" borderId="24" xfId="9" applyBorder="1" applyAlignment="1">
      <alignment horizontal="center" vertical="center"/>
    </xf>
    <xf numFmtId="176" fontId="9" fillId="0" borderId="12" xfId="9" applyNumberFormat="1" applyBorder="1" applyAlignment="1">
      <alignment horizontal="right" vertical="center"/>
    </xf>
    <xf numFmtId="176" fontId="9" fillId="0" borderId="3" xfId="9" applyNumberFormat="1" applyBorder="1" applyAlignment="1">
      <alignment horizontal="right" vertical="center"/>
    </xf>
    <xf numFmtId="176" fontId="9" fillId="0" borderId="17" xfId="9" applyNumberFormat="1" applyBorder="1" applyAlignment="1">
      <alignment horizontal="right" vertical="center"/>
    </xf>
    <xf numFmtId="176" fontId="9" fillId="0" borderId="18" xfId="9" applyNumberFormat="1" applyBorder="1" applyAlignment="1">
      <alignment horizontal="right" vertical="center"/>
    </xf>
    <xf numFmtId="0" fontId="9" fillId="0" borderId="44" xfId="9" applyBorder="1" applyAlignment="1">
      <alignment horizontal="center" vertical="center"/>
    </xf>
    <xf numFmtId="0" fontId="9" fillId="0" borderId="49" xfId="9" applyBorder="1" applyAlignment="1">
      <alignment horizontal="center" vertical="center"/>
    </xf>
    <xf numFmtId="176" fontId="9" fillId="0" borderId="32" xfId="9" applyNumberFormat="1" applyBorder="1" applyAlignment="1">
      <alignment horizontal="right" vertical="center"/>
    </xf>
    <xf numFmtId="176" fontId="9" fillId="0" borderId="43" xfId="9" applyNumberFormat="1" applyBorder="1" applyAlignment="1">
      <alignment horizontal="right" vertical="center"/>
    </xf>
    <xf numFmtId="176" fontId="9" fillId="0" borderId="7" xfId="9" applyNumberFormat="1" applyBorder="1" applyAlignment="1">
      <alignment horizontal="right" vertical="center"/>
    </xf>
    <xf numFmtId="176" fontId="9" fillId="0" borderId="54" xfId="9" applyNumberFormat="1" applyBorder="1" applyAlignment="1">
      <alignment horizontal="right" vertical="center"/>
    </xf>
    <xf numFmtId="0" fontId="9" fillId="0" borderId="29" xfId="9" applyBorder="1" applyAlignment="1">
      <alignment horizontal="center" vertical="center" textRotation="255"/>
    </xf>
    <xf numFmtId="0" fontId="9" fillId="0" borderId="76" xfId="9" applyBorder="1" applyAlignment="1">
      <alignment horizontal="center" vertical="center" textRotation="255"/>
    </xf>
    <xf numFmtId="0" fontId="9" fillId="0" borderId="63" xfId="9" applyBorder="1" applyAlignment="1">
      <alignment horizontal="center" vertical="center"/>
    </xf>
    <xf numFmtId="176" fontId="9" fillId="0" borderId="10" xfId="9" applyNumberFormat="1" applyBorder="1" applyAlignment="1">
      <alignment horizontal="right" vertical="center"/>
    </xf>
    <xf numFmtId="0" fontId="9" fillId="0" borderId="66" xfId="9" applyBorder="1" applyAlignment="1">
      <alignment horizontal="center" vertical="center" textRotation="255"/>
    </xf>
    <xf numFmtId="0" fontId="9" fillId="0" borderId="71" xfId="9" applyBorder="1" applyAlignment="1">
      <alignment horizontal="center" vertical="center" textRotation="255"/>
    </xf>
    <xf numFmtId="0" fontId="9" fillId="0" borderId="62" xfId="9" applyBorder="1" applyAlignment="1">
      <alignment horizontal="center" vertical="center" textRotation="255"/>
    </xf>
    <xf numFmtId="0" fontId="9" fillId="0" borderId="14" xfId="9" applyBorder="1" applyAlignment="1">
      <alignment horizontal="center"/>
    </xf>
    <xf numFmtId="0" fontId="9" fillId="0" borderId="94" xfId="9" applyBorder="1" applyAlignment="1">
      <alignment vertical="center" wrapText="1"/>
    </xf>
    <xf numFmtId="0" fontId="9" fillId="0" borderId="95" xfId="9" applyBorder="1" applyAlignment="1">
      <alignment vertical="center" wrapText="1"/>
    </xf>
    <xf numFmtId="49" fontId="9" fillId="0" borderId="6" xfId="9" applyNumberFormat="1" applyBorder="1" applyAlignment="1">
      <alignment horizontal="center" vertical="center"/>
    </xf>
    <xf numFmtId="49" fontId="9" fillId="0" borderId="17" xfId="9" applyNumberFormat="1" applyBorder="1" applyAlignment="1">
      <alignment horizontal="center" vertical="center"/>
    </xf>
    <xf numFmtId="49" fontId="9" fillId="0" borderId="7" xfId="9" applyNumberFormat="1" applyBorder="1" applyAlignment="1">
      <alignment horizontal="center" vertical="center"/>
    </xf>
    <xf numFmtId="49" fontId="9" fillId="0" borderId="18" xfId="9" applyNumberFormat="1" applyBorder="1" applyAlignment="1">
      <alignment horizontal="center" vertical="center"/>
    </xf>
    <xf numFmtId="0" fontId="9" fillId="0" borderId="84" xfId="9" applyBorder="1" applyAlignment="1">
      <alignment horizontal="center" vertical="center"/>
    </xf>
    <xf numFmtId="0" fontId="9" fillId="0" borderId="25" xfId="9" applyBorder="1" applyAlignment="1">
      <alignment horizontal="center" vertical="center"/>
    </xf>
    <xf numFmtId="0" fontId="9" fillId="0" borderId="34" xfId="9" applyBorder="1" applyAlignment="1">
      <alignment horizontal="center" vertical="center"/>
    </xf>
    <xf numFmtId="0" fontId="9" fillId="0" borderId="55" xfId="9" applyBorder="1" applyAlignment="1">
      <alignment horizontal="center" vertical="center"/>
    </xf>
    <xf numFmtId="0" fontId="9" fillId="0" borderId="31" xfId="9" applyBorder="1" applyAlignment="1">
      <alignment horizontal="center" vertical="center" shrinkToFit="1"/>
    </xf>
    <xf numFmtId="0" fontId="9" fillId="0" borderId="53" xfId="9" applyBorder="1" applyAlignment="1">
      <alignment horizontal="center" vertical="center" shrinkToFit="1"/>
    </xf>
    <xf numFmtId="0" fontId="9" fillId="0" borderId="90" xfId="9" applyBorder="1" applyAlignment="1">
      <alignment vertical="center" wrapText="1"/>
    </xf>
    <xf numFmtId="0" fontId="9" fillId="0" borderId="91" xfId="9" applyBorder="1" applyAlignment="1">
      <alignment vertical="center" wrapText="1"/>
    </xf>
    <xf numFmtId="0" fontId="9" fillId="0" borderId="92" xfId="9" applyBorder="1" applyAlignment="1">
      <alignment vertical="center" wrapText="1"/>
    </xf>
    <xf numFmtId="0" fontId="9" fillId="0" borderId="93" xfId="9" applyBorder="1" applyAlignment="1">
      <alignment vertical="center" wrapText="1"/>
    </xf>
    <xf numFmtId="49" fontId="9" fillId="0" borderId="28" xfId="9" applyNumberFormat="1" applyBorder="1" applyAlignment="1">
      <alignment horizontal="center" vertical="center"/>
    </xf>
    <xf numFmtId="49" fontId="9" fillId="0" borderId="58" xfId="9" applyNumberFormat="1" applyBorder="1" applyAlignment="1">
      <alignment horizontal="center" vertical="center"/>
    </xf>
    <xf numFmtId="49" fontId="9" fillId="0" borderId="59" xfId="9" applyNumberFormat="1" applyBorder="1" applyAlignment="1">
      <alignment horizontal="center" vertical="center"/>
    </xf>
    <xf numFmtId="0" fontId="9" fillId="0" borderId="68" xfId="9" applyBorder="1" applyAlignment="1">
      <alignment horizontal="center" vertical="center" textRotation="255"/>
    </xf>
    <xf numFmtId="0" fontId="9" fillId="0" borderId="65" xfId="9" applyBorder="1" applyAlignment="1">
      <alignment horizontal="center" vertical="center" textRotation="255"/>
    </xf>
  </cellXfs>
  <cellStyles count="13">
    <cellStyle name="パーセント" xfId="5" builtinId="5"/>
    <cellStyle name="桁区切り" xfId="1" builtinId="6"/>
    <cellStyle name="桁区切り 2" xfId="2" xr:uid="{00000000-0005-0000-0000-000001000000}"/>
    <cellStyle name="桁区切り 3" xfId="6" xr:uid="{2B7222B9-9858-4F6E-B3DD-C15AB6B3EFE1}"/>
    <cellStyle name="桁区切り 4" xfId="10" xr:uid="{EEB8BA07-6771-4B3B-9459-DA6FA09CBFA2}"/>
    <cellStyle name="桁区切り 5" xfId="12" xr:uid="{FB000652-5DE5-4EBC-9C26-3D1E428263C4}"/>
    <cellStyle name="桁区切り_01-01-02-00  年齢別人口" xfId="8" xr:uid="{EDF06BC9-2E65-40A5-A75C-5FEE023938AB}"/>
    <cellStyle name="標準" xfId="0" builtinId="0"/>
    <cellStyle name="標準 2" xfId="3" xr:uid="{00000000-0005-0000-0000-000003000000}"/>
    <cellStyle name="標準 3" xfId="4" xr:uid="{00000000-0005-0000-0000-000004000000}"/>
    <cellStyle name="標準 4" xfId="9" xr:uid="{0CBCD236-5663-4477-8A7D-CBDB4B181184}"/>
    <cellStyle name="標準 5" xfId="11" xr:uid="{3766F547-9881-40B1-A16B-A265E335327E}"/>
    <cellStyle name="標準_JAR014_年齢男女別_200902" xfId="7" xr:uid="{37B3976F-36D0-4E0E-B3A8-2944933A2684}"/>
  </cellStyles>
  <dxfs count="3">
    <dxf>
      <font>
        <condense val="0"/>
        <extend val="0"/>
        <color indexed="13"/>
      </font>
      <fill>
        <patternFill>
          <bgColor indexed="10"/>
        </patternFill>
      </fill>
    </dxf>
    <dxf>
      <font>
        <condense val="0"/>
        <extend val="0"/>
        <color indexed="13"/>
      </font>
      <fill>
        <patternFill>
          <bgColor indexed="10"/>
        </patternFill>
      </fill>
    </dxf>
    <dxf>
      <font>
        <condense val="0"/>
        <extend val="0"/>
        <color indexed="8"/>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565414304275139E-2"/>
          <c:y val="0.11422413793103504"/>
          <c:w val="0.86377056094474902"/>
          <c:h val="0.80603448275862066"/>
        </c:manualLayout>
      </c:layout>
      <c:barChart>
        <c:barDir val="bar"/>
        <c:grouping val="clustered"/>
        <c:varyColors val="0"/>
        <c:ser>
          <c:idx val="0"/>
          <c:order val="0"/>
          <c:spPr>
            <a:noFill/>
            <a:ln w="12700">
              <a:solidFill>
                <a:srgbClr val="000000"/>
              </a:solidFill>
              <a:prstDash val="solid"/>
            </a:ln>
          </c:spPr>
          <c:invertIfNegative val="0"/>
          <c:val>
            <c:numRef>
              <c:f>'③グラフ用データ '!$B$4:$B$108</c:f>
              <c:numCache>
                <c:formatCode>#,##0_);[Red]\(#,##0\)</c:formatCode>
                <c:ptCount val="105"/>
                <c:pt idx="0">
                  <c:v>1220</c:v>
                </c:pt>
                <c:pt idx="1">
                  <c:v>1206</c:v>
                </c:pt>
                <c:pt idx="2">
                  <c:v>1151</c:v>
                </c:pt>
                <c:pt idx="3">
                  <c:v>1257</c:v>
                </c:pt>
                <c:pt idx="4">
                  <c:v>1279</c:v>
                </c:pt>
                <c:pt idx="5">
                  <c:v>1239</c:v>
                </c:pt>
                <c:pt idx="6">
                  <c:v>1332</c:v>
                </c:pt>
                <c:pt idx="7">
                  <c:v>1365</c:v>
                </c:pt>
                <c:pt idx="8">
                  <c:v>1279</c:v>
                </c:pt>
                <c:pt idx="9">
                  <c:v>1324</c:v>
                </c:pt>
                <c:pt idx="10">
                  <c:v>1278</c:v>
                </c:pt>
                <c:pt idx="11">
                  <c:v>1233</c:v>
                </c:pt>
                <c:pt idx="12">
                  <c:v>1237</c:v>
                </c:pt>
                <c:pt idx="13">
                  <c:v>1249</c:v>
                </c:pt>
                <c:pt idx="14">
                  <c:v>1254</c:v>
                </c:pt>
                <c:pt idx="15">
                  <c:v>1194</c:v>
                </c:pt>
                <c:pt idx="16">
                  <c:v>1117</c:v>
                </c:pt>
                <c:pt idx="17">
                  <c:v>1099</c:v>
                </c:pt>
                <c:pt idx="18">
                  <c:v>1276</c:v>
                </c:pt>
                <c:pt idx="19">
                  <c:v>1580</c:v>
                </c:pt>
                <c:pt idx="20">
                  <c:v>1648</c:v>
                </c:pt>
                <c:pt idx="21">
                  <c:v>1855</c:v>
                </c:pt>
                <c:pt idx="22">
                  <c:v>2155</c:v>
                </c:pt>
                <c:pt idx="23">
                  <c:v>2684</c:v>
                </c:pt>
                <c:pt idx="24">
                  <c:v>2897</c:v>
                </c:pt>
                <c:pt idx="25">
                  <c:v>2929</c:v>
                </c:pt>
                <c:pt idx="26">
                  <c:v>3123</c:v>
                </c:pt>
                <c:pt idx="27">
                  <c:v>3290</c:v>
                </c:pt>
                <c:pt idx="28">
                  <c:v>3433</c:v>
                </c:pt>
                <c:pt idx="29">
                  <c:v>3158</c:v>
                </c:pt>
                <c:pt idx="30">
                  <c:v>3308</c:v>
                </c:pt>
                <c:pt idx="31">
                  <c:v>2966</c:v>
                </c:pt>
                <c:pt idx="32">
                  <c:v>2955</c:v>
                </c:pt>
                <c:pt idx="33">
                  <c:v>2829</c:v>
                </c:pt>
                <c:pt idx="34">
                  <c:v>2717</c:v>
                </c:pt>
                <c:pt idx="35">
                  <c:v>2719</c:v>
                </c:pt>
                <c:pt idx="36">
                  <c:v>2744</c:v>
                </c:pt>
                <c:pt idx="37">
                  <c:v>2684</c:v>
                </c:pt>
                <c:pt idx="38">
                  <c:v>2739</c:v>
                </c:pt>
                <c:pt idx="39">
                  <c:v>2784</c:v>
                </c:pt>
                <c:pt idx="40">
                  <c:v>2737</c:v>
                </c:pt>
                <c:pt idx="41">
                  <c:v>2760</c:v>
                </c:pt>
                <c:pt idx="42">
                  <c:v>2798</c:v>
                </c:pt>
                <c:pt idx="43">
                  <c:v>2702</c:v>
                </c:pt>
                <c:pt idx="44">
                  <c:v>2597</c:v>
                </c:pt>
                <c:pt idx="45">
                  <c:v>2669</c:v>
                </c:pt>
                <c:pt idx="46">
                  <c:v>2739</c:v>
                </c:pt>
                <c:pt idx="47">
                  <c:v>2761</c:v>
                </c:pt>
                <c:pt idx="48">
                  <c:v>2801</c:v>
                </c:pt>
                <c:pt idx="49">
                  <c:v>2874</c:v>
                </c:pt>
                <c:pt idx="50">
                  <c:v>2914</c:v>
                </c:pt>
                <c:pt idx="51">
                  <c:v>2953</c:v>
                </c:pt>
                <c:pt idx="52">
                  <c:v>2846</c:v>
                </c:pt>
                <c:pt idx="53">
                  <c:v>2815</c:v>
                </c:pt>
                <c:pt idx="54">
                  <c:v>2669</c:v>
                </c:pt>
                <c:pt idx="55">
                  <c:v>2633</c:v>
                </c:pt>
                <c:pt idx="56">
                  <c:v>2556</c:v>
                </c:pt>
                <c:pt idx="57">
                  <c:v>2493</c:v>
                </c:pt>
                <c:pt idx="58">
                  <c:v>1792</c:v>
                </c:pt>
                <c:pt idx="59">
                  <c:v>2355</c:v>
                </c:pt>
                <c:pt idx="60">
                  <c:v>2156</c:v>
                </c:pt>
                <c:pt idx="61">
                  <c:v>1953</c:v>
                </c:pt>
                <c:pt idx="62">
                  <c:v>1869</c:v>
                </c:pt>
                <c:pt idx="63">
                  <c:v>1835</c:v>
                </c:pt>
                <c:pt idx="64">
                  <c:v>1721</c:v>
                </c:pt>
                <c:pt idx="65">
                  <c:v>1672</c:v>
                </c:pt>
                <c:pt idx="66">
                  <c:v>1690</c:v>
                </c:pt>
                <c:pt idx="67">
                  <c:v>1508</c:v>
                </c:pt>
                <c:pt idx="68">
                  <c:v>1574</c:v>
                </c:pt>
                <c:pt idx="69">
                  <c:v>1613</c:v>
                </c:pt>
                <c:pt idx="70">
                  <c:v>1610</c:v>
                </c:pt>
                <c:pt idx="71">
                  <c:v>1715</c:v>
                </c:pt>
                <c:pt idx="72">
                  <c:v>1684</c:v>
                </c:pt>
                <c:pt idx="73">
                  <c:v>1777</c:v>
                </c:pt>
                <c:pt idx="74">
                  <c:v>1916</c:v>
                </c:pt>
                <c:pt idx="75">
                  <c:v>2097</c:v>
                </c:pt>
                <c:pt idx="76">
                  <c:v>2020</c:v>
                </c:pt>
                <c:pt idx="77">
                  <c:v>1982</c:v>
                </c:pt>
                <c:pt idx="78">
                  <c:v>1269</c:v>
                </c:pt>
                <c:pt idx="79">
                  <c:v>1137</c:v>
                </c:pt>
                <c:pt idx="80">
                  <c:v>1245</c:v>
                </c:pt>
                <c:pt idx="81">
                  <c:v>1342</c:v>
                </c:pt>
                <c:pt idx="82">
                  <c:v>1256</c:v>
                </c:pt>
                <c:pt idx="83">
                  <c:v>1157</c:v>
                </c:pt>
                <c:pt idx="84">
                  <c:v>969</c:v>
                </c:pt>
                <c:pt idx="85">
                  <c:v>811</c:v>
                </c:pt>
                <c:pt idx="86">
                  <c:v>672</c:v>
                </c:pt>
                <c:pt idx="87">
                  <c:v>664</c:v>
                </c:pt>
                <c:pt idx="88">
                  <c:v>612</c:v>
                </c:pt>
                <c:pt idx="89">
                  <c:v>558</c:v>
                </c:pt>
                <c:pt idx="90">
                  <c:v>378</c:v>
                </c:pt>
                <c:pt idx="91">
                  <c:v>351</c:v>
                </c:pt>
                <c:pt idx="92">
                  <c:v>297</c:v>
                </c:pt>
                <c:pt idx="93">
                  <c:v>187</c:v>
                </c:pt>
                <c:pt idx="94">
                  <c:v>160</c:v>
                </c:pt>
                <c:pt idx="95">
                  <c:v>81</c:v>
                </c:pt>
                <c:pt idx="96">
                  <c:v>79</c:v>
                </c:pt>
                <c:pt idx="97">
                  <c:v>50</c:v>
                </c:pt>
                <c:pt idx="98">
                  <c:v>26</c:v>
                </c:pt>
                <c:pt idx="99">
                  <c:v>16</c:v>
                </c:pt>
                <c:pt idx="100">
                  <c:v>16</c:v>
                </c:pt>
                <c:pt idx="101">
                  <c:v>3</c:v>
                </c:pt>
                <c:pt idx="102">
                  <c:v>2</c:v>
                </c:pt>
                <c:pt idx="103">
                  <c:v>2</c:v>
                </c:pt>
                <c:pt idx="104" formatCode="General">
                  <c:v>4</c:v>
                </c:pt>
              </c:numCache>
            </c:numRef>
          </c:val>
          <c:extLst>
            <c:ext xmlns:c16="http://schemas.microsoft.com/office/drawing/2014/chart" uri="{C3380CC4-5D6E-409C-BE32-E72D297353CC}">
              <c16:uniqueId val="{00000000-E5C8-4831-865C-89EF0E2A91BC}"/>
            </c:ext>
          </c:extLst>
        </c:ser>
        <c:dLbls>
          <c:showLegendKey val="0"/>
          <c:showVal val="0"/>
          <c:showCatName val="0"/>
          <c:showSerName val="0"/>
          <c:showPercent val="0"/>
          <c:showBubbleSize val="0"/>
        </c:dLbls>
        <c:gapWidth val="150"/>
        <c:axId val="125531264"/>
        <c:axId val="125532800"/>
      </c:barChart>
      <c:catAx>
        <c:axId val="125531264"/>
        <c:scaling>
          <c:orientation val="minMax"/>
        </c:scaling>
        <c:delete val="1"/>
        <c:axPos val="r"/>
        <c:majorTickMark val="out"/>
        <c:minorTickMark val="none"/>
        <c:tickLblPos val="none"/>
        <c:crossAx val="125532800"/>
        <c:crosses val="autoZero"/>
        <c:auto val="1"/>
        <c:lblAlgn val="ctr"/>
        <c:lblOffset val="100"/>
        <c:noMultiLvlLbl val="0"/>
      </c:catAx>
      <c:valAx>
        <c:axId val="125532800"/>
        <c:scaling>
          <c:orientation val="maxMin"/>
          <c:max val="4000"/>
        </c:scaling>
        <c:delete val="0"/>
        <c:axPos val="b"/>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25531264"/>
        <c:crosses val="autoZero"/>
        <c:crossBetween val="between"/>
      </c:valAx>
      <c:spPr>
        <a:noFill/>
        <a:ln w="25400">
          <a:noFill/>
        </a:ln>
      </c:spPr>
    </c:plotArea>
    <c:plotVisOnly val="1"/>
    <c:dispBlanksAs val="gap"/>
    <c:showDLblsOverMax val="0"/>
  </c:chart>
  <c:spPr>
    <a:no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00" verticalDpi="4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45464057441568E-2"/>
          <c:y val="0.11422413793103504"/>
          <c:w val="0.84472177783169644"/>
          <c:h val="0.80603448275862066"/>
        </c:manualLayout>
      </c:layout>
      <c:barChart>
        <c:barDir val="bar"/>
        <c:grouping val="clustered"/>
        <c:varyColors val="0"/>
        <c:ser>
          <c:idx val="0"/>
          <c:order val="0"/>
          <c:spPr>
            <a:solidFill>
              <a:schemeClr val="bg1">
                <a:lumMod val="95000"/>
              </a:schemeClr>
            </a:solidFill>
            <a:ln w="12700">
              <a:solidFill>
                <a:srgbClr val="000000"/>
              </a:solidFill>
              <a:prstDash val="solid"/>
            </a:ln>
          </c:spPr>
          <c:invertIfNegative val="0"/>
          <c:val>
            <c:numRef>
              <c:f>'③グラフ用データ '!$C$4:$C$108</c:f>
              <c:numCache>
                <c:formatCode>#,##0_);[Red]\(#,##0\)</c:formatCode>
                <c:ptCount val="105"/>
                <c:pt idx="0">
                  <c:v>1221</c:v>
                </c:pt>
                <c:pt idx="1">
                  <c:v>1142</c:v>
                </c:pt>
                <c:pt idx="2">
                  <c:v>1158</c:v>
                </c:pt>
                <c:pt idx="3">
                  <c:v>1075</c:v>
                </c:pt>
                <c:pt idx="4">
                  <c:v>1235</c:v>
                </c:pt>
                <c:pt idx="5">
                  <c:v>1202</c:v>
                </c:pt>
                <c:pt idx="6">
                  <c:v>1263</c:v>
                </c:pt>
                <c:pt idx="7">
                  <c:v>1251</c:v>
                </c:pt>
                <c:pt idx="8">
                  <c:v>1358</c:v>
                </c:pt>
                <c:pt idx="9">
                  <c:v>1221</c:v>
                </c:pt>
                <c:pt idx="10">
                  <c:v>1304</c:v>
                </c:pt>
                <c:pt idx="11">
                  <c:v>1232</c:v>
                </c:pt>
                <c:pt idx="12">
                  <c:v>1163</c:v>
                </c:pt>
                <c:pt idx="13">
                  <c:v>1113</c:v>
                </c:pt>
                <c:pt idx="14">
                  <c:v>1109</c:v>
                </c:pt>
                <c:pt idx="15">
                  <c:v>1083</c:v>
                </c:pt>
                <c:pt idx="16">
                  <c:v>1164</c:v>
                </c:pt>
                <c:pt idx="17">
                  <c:v>1136</c:v>
                </c:pt>
                <c:pt idx="18">
                  <c:v>1221</c:v>
                </c:pt>
                <c:pt idx="19">
                  <c:v>1430</c:v>
                </c:pt>
                <c:pt idx="20">
                  <c:v>1597</c:v>
                </c:pt>
                <c:pt idx="21">
                  <c:v>1705</c:v>
                </c:pt>
                <c:pt idx="22">
                  <c:v>2107</c:v>
                </c:pt>
                <c:pt idx="23">
                  <c:v>2547</c:v>
                </c:pt>
                <c:pt idx="24">
                  <c:v>2799</c:v>
                </c:pt>
                <c:pt idx="25">
                  <c:v>2887</c:v>
                </c:pt>
                <c:pt idx="26">
                  <c:v>3058</c:v>
                </c:pt>
                <c:pt idx="27">
                  <c:v>3078</c:v>
                </c:pt>
                <c:pt idx="28">
                  <c:v>3183</c:v>
                </c:pt>
                <c:pt idx="29">
                  <c:v>3043</c:v>
                </c:pt>
                <c:pt idx="30">
                  <c:v>2974</c:v>
                </c:pt>
                <c:pt idx="31">
                  <c:v>2795</c:v>
                </c:pt>
                <c:pt idx="32">
                  <c:v>2737</c:v>
                </c:pt>
                <c:pt idx="33">
                  <c:v>2634</c:v>
                </c:pt>
                <c:pt idx="34">
                  <c:v>2556</c:v>
                </c:pt>
                <c:pt idx="35">
                  <c:v>2439</c:v>
                </c:pt>
                <c:pt idx="36">
                  <c:v>2579</c:v>
                </c:pt>
                <c:pt idx="37">
                  <c:v>2571</c:v>
                </c:pt>
                <c:pt idx="38">
                  <c:v>2464</c:v>
                </c:pt>
                <c:pt idx="39">
                  <c:v>2431</c:v>
                </c:pt>
                <c:pt idx="40">
                  <c:v>2560</c:v>
                </c:pt>
                <c:pt idx="41">
                  <c:v>2465</c:v>
                </c:pt>
                <c:pt idx="42">
                  <c:v>2408</c:v>
                </c:pt>
                <c:pt idx="43">
                  <c:v>2444</c:v>
                </c:pt>
                <c:pt idx="44">
                  <c:v>2422</c:v>
                </c:pt>
                <c:pt idx="45">
                  <c:v>2410</c:v>
                </c:pt>
                <c:pt idx="46">
                  <c:v>2524</c:v>
                </c:pt>
                <c:pt idx="47">
                  <c:v>2522</c:v>
                </c:pt>
                <c:pt idx="48">
                  <c:v>2412</c:v>
                </c:pt>
                <c:pt idx="49">
                  <c:v>2541</c:v>
                </c:pt>
                <c:pt idx="50">
                  <c:v>2639</c:v>
                </c:pt>
                <c:pt idx="51">
                  <c:v>2669</c:v>
                </c:pt>
                <c:pt idx="52">
                  <c:v>2739</c:v>
                </c:pt>
                <c:pt idx="53">
                  <c:v>2620</c:v>
                </c:pt>
                <c:pt idx="54">
                  <c:v>2480</c:v>
                </c:pt>
                <c:pt idx="55">
                  <c:v>2418</c:v>
                </c:pt>
                <c:pt idx="56">
                  <c:v>2345</c:v>
                </c:pt>
                <c:pt idx="57">
                  <c:v>2287</c:v>
                </c:pt>
                <c:pt idx="58">
                  <c:v>1744</c:v>
                </c:pt>
                <c:pt idx="59">
                  <c:v>2099</c:v>
                </c:pt>
                <c:pt idx="60">
                  <c:v>2054</c:v>
                </c:pt>
                <c:pt idx="61">
                  <c:v>1884</c:v>
                </c:pt>
                <c:pt idx="62">
                  <c:v>1801</c:v>
                </c:pt>
                <c:pt idx="63">
                  <c:v>1708</c:v>
                </c:pt>
                <c:pt idx="64">
                  <c:v>1727</c:v>
                </c:pt>
                <c:pt idx="65">
                  <c:v>1597</c:v>
                </c:pt>
                <c:pt idx="66">
                  <c:v>1608</c:v>
                </c:pt>
                <c:pt idx="67">
                  <c:v>1554</c:v>
                </c:pt>
                <c:pt idx="68">
                  <c:v>1603</c:v>
                </c:pt>
                <c:pt idx="69">
                  <c:v>1668</c:v>
                </c:pt>
                <c:pt idx="70">
                  <c:v>1580</c:v>
                </c:pt>
                <c:pt idx="71">
                  <c:v>1661</c:v>
                </c:pt>
                <c:pt idx="72">
                  <c:v>1760</c:v>
                </c:pt>
                <c:pt idx="73">
                  <c:v>1852</c:v>
                </c:pt>
                <c:pt idx="74">
                  <c:v>2142</c:v>
                </c:pt>
                <c:pt idx="75">
                  <c:v>2349</c:v>
                </c:pt>
                <c:pt idx="76">
                  <c:v>2357</c:v>
                </c:pt>
                <c:pt idx="77">
                  <c:v>2458</c:v>
                </c:pt>
                <c:pt idx="78">
                  <c:v>1691</c:v>
                </c:pt>
                <c:pt idx="79">
                  <c:v>1539</c:v>
                </c:pt>
                <c:pt idx="80">
                  <c:v>1811</c:v>
                </c:pt>
                <c:pt idx="81">
                  <c:v>1921</c:v>
                </c:pt>
                <c:pt idx="82">
                  <c:v>1819</c:v>
                </c:pt>
                <c:pt idx="83">
                  <c:v>1805</c:v>
                </c:pt>
                <c:pt idx="84">
                  <c:v>1663</c:v>
                </c:pt>
                <c:pt idx="85">
                  <c:v>1367</c:v>
                </c:pt>
                <c:pt idx="86">
                  <c:v>1310</c:v>
                </c:pt>
                <c:pt idx="87">
                  <c:v>1363</c:v>
                </c:pt>
                <c:pt idx="88">
                  <c:v>1241</c:v>
                </c:pt>
                <c:pt idx="89">
                  <c:v>1235</c:v>
                </c:pt>
                <c:pt idx="90">
                  <c:v>967</c:v>
                </c:pt>
                <c:pt idx="91">
                  <c:v>849</c:v>
                </c:pt>
                <c:pt idx="92">
                  <c:v>724</c:v>
                </c:pt>
                <c:pt idx="93">
                  <c:v>598</c:v>
                </c:pt>
                <c:pt idx="94">
                  <c:v>488</c:v>
                </c:pt>
                <c:pt idx="95">
                  <c:v>387</c:v>
                </c:pt>
                <c:pt idx="96">
                  <c:v>320</c:v>
                </c:pt>
                <c:pt idx="97">
                  <c:v>193</c:v>
                </c:pt>
                <c:pt idx="98">
                  <c:v>148</c:v>
                </c:pt>
                <c:pt idx="99">
                  <c:v>105</c:v>
                </c:pt>
                <c:pt idx="100">
                  <c:v>65</c:v>
                </c:pt>
                <c:pt idx="101">
                  <c:v>47</c:v>
                </c:pt>
                <c:pt idx="102">
                  <c:v>28</c:v>
                </c:pt>
                <c:pt idx="103">
                  <c:v>23</c:v>
                </c:pt>
                <c:pt idx="104" formatCode="General">
                  <c:v>20</c:v>
                </c:pt>
              </c:numCache>
            </c:numRef>
          </c:val>
          <c:extLst>
            <c:ext xmlns:c16="http://schemas.microsoft.com/office/drawing/2014/chart" uri="{C3380CC4-5D6E-409C-BE32-E72D297353CC}">
              <c16:uniqueId val="{00000000-115A-4C3B-A48E-018F078E67C9}"/>
            </c:ext>
          </c:extLst>
        </c:ser>
        <c:dLbls>
          <c:showLegendKey val="0"/>
          <c:showVal val="0"/>
          <c:showCatName val="0"/>
          <c:showSerName val="0"/>
          <c:showPercent val="0"/>
          <c:showBubbleSize val="0"/>
        </c:dLbls>
        <c:gapWidth val="150"/>
        <c:axId val="131181568"/>
        <c:axId val="120791808"/>
      </c:barChart>
      <c:catAx>
        <c:axId val="131181568"/>
        <c:scaling>
          <c:orientation val="minMax"/>
        </c:scaling>
        <c:delete val="1"/>
        <c:axPos val="l"/>
        <c:majorTickMark val="out"/>
        <c:minorTickMark val="none"/>
        <c:tickLblPos val="none"/>
        <c:crossAx val="120791808"/>
        <c:crosses val="autoZero"/>
        <c:auto val="1"/>
        <c:lblAlgn val="ctr"/>
        <c:lblOffset val="100"/>
        <c:noMultiLvlLbl val="0"/>
      </c:catAx>
      <c:valAx>
        <c:axId val="120791808"/>
        <c:scaling>
          <c:orientation val="minMax"/>
          <c:max val="4000"/>
        </c:scaling>
        <c:delete val="0"/>
        <c:axPos val="b"/>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31181568"/>
        <c:crosses val="autoZero"/>
        <c:crossBetween val="between"/>
      </c:valAx>
      <c:spPr>
        <a:noFill/>
        <a:ln w="25400">
          <a:noFill/>
        </a:ln>
      </c:spPr>
    </c:plotArea>
    <c:plotVisOnly val="1"/>
    <c:dispBlanksAs val="gap"/>
    <c:showDLblsOverMax val="0"/>
  </c:chart>
  <c:spPr>
    <a:no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659" l="0.78740157480314954" r="0.78740157480314954" t="0.98425196850393659" header="0.51181102362204722" footer="0.51181102362204722"/>
    <c:pageSetup paperSize="9" orientation="landscape" horizontalDpi="400" verticalDpi="4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26114669986152395"/>
          <c:y val="0.26980728051391861"/>
          <c:w val="0.50796217838918378"/>
          <c:h val="0.42826552462526768"/>
        </c:manualLayout>
      </c:layout>
      <c:pie3DChart>
        <c:varyColors val="1"/>
        <c:ser>
          <c:idx val="0"/>
          <c:order val="0"/>
          <c:spPr>
            <a:solidFill>
              <a:srgbClr val="9999FF"/>
            </a:solidFill>
            <a:ln w="12700">
              <a:solidFill>
                <a:srgbClr val="000000"/>
              </a:solidFill>
              <a:prstDash val="solid"/>
            </a:ln>
          </c:spPr>
          <c:explosion val="19"/>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CF1F-4C8E-84F0-9346FE18461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3-CF1F-4C8E-84F0-9346FE18461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5-CF1F-4C8E-84F0-9346FE184615}"/>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7-CF1F-4C8E-84F0-9346FE184615}"/>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9-CF1F-4C8E-84F0-9346FE184615}"/>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B-CF1F-4C8E-84F0-9346FE184615}"/>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D-CF1F-4C8E-84F0-9346FE184615}"/>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F-CF1F-4C8E-84F0-9346FE184615}"/>
              </c:ext>
            </c:extLst>
          </c:dPt>
          <c:dLbls>
            <c:dLbl>
              <c:idx val="0"/>
              <c:layout>
                <c:manualLayout>
                  <c:x val="6.1303189883111592E-2"/>
                  <c:y val="-0.1259928833129572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CF1F-4C8E-84F0-9346FE184615}"/>
                </c:ext>
              </c:extLst>
            </c:dLbl>
            <c:dLbl>
              <c:idx val="1"/>
              <c:layout>
                <c:manualLayout>
                  <c:x val="0.10469710176095152"/>
                  <c:y val="-0.1135430692867425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F1F-4C8E-84F0-9346FE184615}"/>
                </c:ext>
              </c:extLst>
            </c:dLbl>
            <c:dLbl>
              <c:idx val="2"/>
              <c:layout>
                <c:manualLayout>
                  <c:x val="6.8174495176217306E-2"/>
                  <c:y val="2.01283027647187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F1F-4C8E-84F0-9346FE184615}"/>
                </c:ext>
              </c:extLst>
            </c:dLbl>
            <c:dLbl>
              <c:idx val="3"/>
              <c:layout>
                <c:manualLayout>
                  <c:x val="4.2092967750478209E-2"/>
                  <c:y val="0.1131160790259939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F1F-4C8E-84F0-9346FE184615}"/>
                </c:ext>
              </c:extLst>
            </c:dLbl>
            <c:dLbl>
              <c:idx val="4"/>
              <c:layout>
                <c:manualLayout>
                  <c:x val="-9.1220638559420582E-3"/>
                  <c:y val="8.265467875572961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F1F-4C8E-84F0-9346FE184615}"/>
                </c:ext>
              </c:extLst>
            </c:dLbl>
            <c:dLbl>
              <c:idx val="5"/>
              <c:layout>
                <c:manualLayout>
                  <c:x val="-5.0414096327131085E-2"/>
                  <c:y val="0.1137479188255354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F1F-4C8E-84F0-9346FE184615}"/>
                </c:ext>
              </c:extLst>
            </c:dLbl>
            <c:dLbl>
              <c:idx val="6"/>
              <c:layout>
                <c:manualLayout>
                  <c:x val="-8.1599388684009441E-2"/>
                  <c:y val="1.14904637680187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F1F-4C8E-84F0-9346FE184615}"/>
                </c:ext>
              </c:extLst>
            </c:dLbl>
            <c:dLbl>
              <c:idx val="7"/>
              <c:layout>
                <c:manualLayout>
                  <c:x val="-0.11426672633123419"/>
                  <c:y val="-0.1094472037541283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CF1F-4C8E-84F0-9346FE184615}"/>
                </c:ext>
              </c:extLst>
            </c:dLbl>
            <c:dLbl>
              <c:idx val="8"/>
              <c:layout>
                <c:manualLayout>
                  <c:x val="1.5732084122396094E-2"/>
                  <c:y val="-0.1282552367124812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F1F-4C8E-84F0-9346FE184615}"/>
                </c:ext>
              </c:extLst>
            </c:dLbl>
            <c:numFmt formatCode="0.0%" sourceLinked="0"/>
            <c:spPr>
              <a:solidFill>
                <a:srgbClr val="FFFFFF"/>
              </a:solidFill>
              <a:ln w="3175">
                <a:solidFill>
                  <a:srgbClr val="000000"/>
                </a:solidFill>
                <a:prstDash val="solid"/>
              </a:ln>
              <a:effectLst>
                <a:outerShdw dist="35921" dir="2700000" algn="br">
                  <a:srgbClr val="000000"/>
                </a:outerShdw>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'③グラフ用データ '!$F$4:$F$12</c:f>
              <c:strCache>
                <c:ptCount val="9"/>
                <c:pt idx="0">
                  <c:v>0～9歳</c:v>
                </c:pt>
                <c:pt idx="1">
                  <c:v>10～19歳</c:v>
                </c:pt>
                <c:pt idx="2">
                  <c:v>20～29歳</c:v>
                </c:pt>
                <c:pt idx="3">
                  <c:v>30～39歳</c:v>
                </c:pt>
                <c:pt idx="4">
                  <c:v>40～49歳</c:v>
                </c:pt>
                <c:pt idx="5">
                  <c:v>50～59歳</c:v>
                </c:pt>
                <c:pt idx="6">
                  <c:v>60～69歳</c:v>
                </c:pt>
                <c:pt idx="7">
                  <c:v>70～79歳</c:v>
                </c:pt>
                <c:pt idx="8">
                  <c:v>80歳以上</c:v>
                </c:pt>
              </c:strCache>
            </c:strRef>
          </c:cat>
          <c:val>
            <c:numRef>
              <c:f>'③グラフ用データ '!$G$4:$G$12</c:f>
              <c:numCache>
                <c:formatCode>\(#,##0"人"\)\ </c:formatCode>
                <c:ptCount val="9"/>
                <c:pt idx="0">
                  <c:v>24778</c:v>
                </c:pt>
                <c:pt idx="1">
                  <c:v>24472</c:v>
                </c:pt>
                <c:pt idx="2">
                  <c:v>53176</c:v>
                </c:pt>
                <c:pt idx="3">
                  <c:v>54625</c:v>
                </c:pt>
                <c:pt idx="4">
                  <c:v>52146</c:v>
                </c:pt>
                <c:pt idx="5">
                  <c:v>50066</c:v>
                </c:pt>
                <c:pt idx="6">
                  <c:v>34795</c:v>
                </c:pt>
                <c:pt idx="7">
                  <c:v>36596</c:v>
                </c:pt>
                <c:pt idx="8">
                  <c:v>31435</c:v>
                </c:pt>
              </c:numCache>
            </c:numRef>
          </c:val>
          <c:extLst>
            <c:ext xmlns:c16="http://schemas.microsoft.com/office/drawing/2014/chart" uri="{C3380CC4-5D6E-409C-BE32-E72D297353CC}">
              <c16:uniqueId val="{00000011-CF1F-4C8E-84F0-9346FE18461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ＭＳ 明朝" pitchFamily="17" charset="-128"/>
          <a:ea typeface="ＭＳ 明朝" pitchFamily="17" charset="-128"/>
          <a:cs typeface="ＪＳ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30027</xdr:colOff>
      <xdr:row>2</xdr:row>
      <xdr:rowOff>13139</xdr:rowOff>
    </xdr:from>
    <xdr:to>
      <xdr:col>7</xdr:col>
      <xdr:colOff>73053</xdr:colOff>
      <xdr:row>37</xdr:row>
      <xdr:rowOff>6570</xdr:rowOff>
    </xdr:to>
    <xdr:graphicFrame macro="">
      <xdr:nvGraphicFramePr>
        <xdr:cNvPr id="2" name="Chart 39">
          <a:extLst>
            <a:ext uri="{FF2B5EF4-FFF2-40B4-BE49-F238E27FC236}">
              <a16:creationId xmlns:a16="http://schemas.microsoft.com/office/drawing/2014/main" id="{9E827A18-6D19-429F-BA36-CCC7F683AA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78828</xdr:colOff>
      <xdr:row>2</xdr:row>
      <xdr:rowOff>13139</xdr:rowOff>
    </xdr:from>
    <xdr:to>
      <xdr:col>13</xdr:col>
      <xdr:colOff>407275</xdr:colOff>
      <xdr:row>37</xdr:row>
      <xdr:rowOff>6570</xdr:rowOff>
    </xdr:to>
    <xdr:graphicFrame macro="">
      <xdr:nvGraphicFramePr>
        <xdr:cNvPr id="3" name="Chart 40">
          <a:extLst>
            <a:ext uri="{FF2B5EF4-FFF2-40B4-BE49-F238E27FC236}">
              <a16:creationId xmlns:a16="http://schemas.microsoft.com/office/drawing/2014/main" id="{8F319B4C-6769-4FE1-BE18-38B4EC6EB7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381000</xdr:colOff>
      <xdr:row>6</xdr:row>
      <xdr:rowOff>133350</xdr:rowOff>
    </xdr:from>
    <xdr:to>
      <xdr:col>8</xdr:col>
      <xdr:colOff>85863</xdr:colOff>
      <xdr:row>9</xdr:row>
      <xdr:rowOff>66538</xdr:rowOff>
    </xdr:to>
    <xdr:sp macro="" textlink="">
      <xdr:nvSpPr>
        <xdr:cNvPr id="4" name="Text Box 43">
          <a:extLst>
            <a:ext uri="{FF2B5EF4-FFF2-40B4-BE49-F238E27FC236}">
              <a16:creationId xmlns:a16="http://schemas.microsoft.com/office/drawing/2014/main" id="{56F7F649-21D2-43E3-9F15-5D30A373C94B}"/>
            </a:ext>
          </a:extLst>
        </xdr:cNvPr>
        <xdr:cNvSpPr txBox="1">
          <a:spLocks noChangeArrowheads="1"/>
        </xdr:cNvSpPr>
      </xdr:nvSpPr>
      <xdr:spPr bwMode="auto">
        <a:xfrm>
          <a:off x="3124200" y="1323975"/>
          <a:ext cx="425588" cy="364988"/>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ja-JP" altLang="en-US" sz="1000" b="0" i="0" u="none" strike="noStrike" baseline="0">
            <a:solidFill>
              <a:srgbClr val="000000"/>
            </a:solidFill>
            <a:latin typeface="ＭＳ ゴシック"/>
            <a:ea typeface="ＭＳ ゴシック"/>
          </a:endParaRPr>
        </a:p>
        <a:p>
          <a:pPr algn="ctr" rtl="0">
            <a:defRPr sz="1000"/>
          </a:pPr>
          <a:r>
            <a:rPr lang="ja-JP" altLang="en-US" sz="1000" b="0" i="0" u="none" strike="noStrike" baseline="0">
              <a:solidFill>
                <a:srgbClr val="000000"/>
              </a:solidFill>
              <a:latin typeface="ＭＳ ゴシック"/>
              <a:ea typeface="ＭＳ ゴシック"/>
            </a:rPr>
            <a:t> </a:t>
          </a:r>
          <a:r>
            <a:rPr lang="ja-JP" altLang="en-US" sz="1200" b="0" i="0" u="none" strike="noStrike" baseline="0">
              <a:solidFill>
                <a:srgbClr val="000000"/>
              </a:solidFill>
              <a:latin typeface="ＭＳ ゴシック"/>
              <a:ea typeface="ＭＳ ゴシック"/>
            </a:rPr>
            <a:t>歳</a:t>
          </a:r>
        </a:p>
      </xdr:txBody>
    </xdr:sp>
    <xdr:clientData/>
  </xdr:twoCellAnchor>
  <xdr:oneCellAnchor>
    <xdr:from>
      <xdr:col>1</xdr:col>
      <xdr:colOff>419100</xdr:colOff>
      <xdr:row>9</xdr:row>
      <xdr:rowOff>123829</xdr:rowOff>
    </xdr:from>
    <xdr:ext cx="162352" cy="609141"/>
    <xdr:sp macro="" textlink="">
      <xdr:nvSpPr>
        <xdr:cNvPr id="5" name="Text Box 44">
          <a:extLst>
            <a:ext uri="{FF2B5EF4-FFF2-40B4-BE49-F238E27FC236}">
              <a16:creationId xmlns:a16="http://schemas.microsoft.com/office/drawing/2014/main" id="{0D73E517-F710-4B18-BB95-95E399FA9294}"/>
            </a:ext>
          </a:extLst>
        </xdr:cNvPr>
        <xdr:cNvSpPr txBox="1">
          <a:spLocks noChangeArrowheads="1"/>
        </xdr:cNvSpPr>
      </xdr:nvSpPr>
      <xdr:spPr bwMode="auto">
        <a:xfrm>
          <a:off x="638175" y="1739904"/>
          <a:ext cx="162352" cy="609141"/>
        </a:xfrm>
        <a:prstGeom prst="rect">
          <a:avLst/>
        </a:prstGeom>
        <a:noFill/>
        <a:ln w="9525">
          <a:noFill/>
          <a:miter lim="800000"/>
          <a:headEnd/>
          <a:tailEnd/>
        </a:ln>
      </xdr:spPr>
      <xdr:txBody>
        <a:bodyPr vertOverflow="clip" vert="wordArtVertRtl" wrap="none" lIns="27432" tIns="0" rIns="0" bIns="0" anchor="b" upright="1">
          <a:spAutoFit/>
        </a:bodyPr>
        <a:lstStyle/>
        <a:p>
          <a:pPr algn="l" rtl="0">
            <a:defRPr sz="1000"/>
          </a:pPr>
          <a:r>
            <a:rPr lang="ja-JP" altLang="en-US" sz="900" b="0" i="0" u="none" strike="noStrike" spc="-100" baseline="0">
              <a:solidFill>
                <a:srgbClr val="000000"/>
              </a:solidFill>
              <a:latin typeface="ＭＳ Ｐ明朝"/>
              <a:ea typeface="ＭＳ Ｐ明朝"/>
            </a:rPr>
            <a:t>高齢者人口</a:t>
          </a:r>
        </a:p>
      </xdr:txBody>
    </xdr:sp>
    <xdr:clientData/>
  </xdr:oneCellAnchor>
  <xdr:oneCellAnchor>
    <xdr:from>
      <xdr:col>1</xdr:col>
      <xdr:colOff>419100</xdr:colOff>
      <xdr:row>19</xdr:row>
      <xdr:rowOff>0</xdr:rowOff>
    </xdr:from>
    <xdr:ext cx="162352" cy="730969"/>
    <xdr:sp macro="" textlink="">
      <xdr:nvSpPr>
        <xdr:cNvPr id="6" name="Text Box 45">
          <a:extLst>
            <a:ext uri="{FF2B5EF4-FFF2-40B4-BE49-F238E27FC236}">
              <a16:creationId xmlns:a16="http://schemas.microsoft.com/office/drawing/2014/main" id="{1F833D94-AB6F-4246-93FB-341D110C006E}"/>
            </a:ext>
          </a:extLst>
        </xdr:cNvPr>
        <xdr:cNvSpPr txBox="1">
          <a:spLocks noChangeArrowheads="1"/>
        </xdr:cNvSpPr>
      </xdr:nvSpPr>
      <xdr:spPr bwMode="auto">
        <a:xfrm>
          <a:off x="638175" y="3048000"/>
          <a:ext cx="162352" cy="730969"/>
        </a:xfrm>
        <a:prstGeom prst="rect">
          <a:avLst/>
        </a:prstGeom>
        <a:noFill/>
        <a:ln w="9525">
          <a:noFill/>
          <a:miter lim="800000"/>
          <a:headEnd/>
          <a:tailEnd/>
        </a:ln>
      </xdr:spPr>
      <xdr:txBody>
        <a:bodyPr vertOverflow="clip" vert="wordArtVertRtl" wrap="none" lIns="27432" tIns="0" rIns="0" bIns="0" anchor="b" upright="1">
          <a:spAutoFit/>
        </a:bodyPr>
        <a:lstStyle/>
        <a:p>
          <a:pPr algn="l" rtl="0">
            <a:defRPr sz="1000"/>
          </a:pPr>
          <a:r>
            <a:rPr lang="ja-JP" altLang="en-US" sz="900" b="0" i="0" u="none" strike="noStrike" spc="-100" baseline="0">
              <a:solidFill>
                <a:srgbClr val="000000"/>
              </a:solidFill>
              <a:latin typeface="ＭＳ Ｐ明朝"/>
              <a:ea typeface="ＭＳ Ｐ明朝"/>
            </a:rPr>
            <a:t>生産年齢</a:t>
          </a:r>
          <a:r>
            <a:rPr lang="ja-JP" altLang="en-US" sz="900" b="0" i="0" u="none" strike="noStrike" spc="-100" baseline="0">
              <a:solidFill>
                <a:srgbClr val="000000"/>
              </a:solidFill>
              <a:latin typeface="ＭＳ 明朝"/>
              <a:ea typeface="ＭＳ 明朝"/>
            </a:rPr>
            <a:t>人口</a:t>
          </a:r>
        </a:p>
      </xdr:txBody>
    </xdr:sp>
    <xdr:clientData/>
  </xdr:oneCellAnchor>
  <xdr:oneCellAnchor>
    <xdr:from>
      <xdr:col>1</xdr:col>
      <xdr:colOff>428625</xdr:colOff>
      <xdr:row>30</xdr:row>
      <xdr:rowOff>58793</xdr:rowOff>
    </xdr:from>
    <xdr:ext cx="162352" cy="487313"/>
    <xdr:sp macro="" textlink="">
      <xdr:nvSpPr>
        <xdr:cNvPr id="7" name="Text Box 46">
          <a:extLst>
            <a:ext uri="{FF2B5EF4-FFF2-40B4-BE49-F238E27FC236}">
              <a16:creationId xmlns:a16="http://schemas.microsoft.com/office/drawing/2014/main" id="{CD58AF3D-2E31-46A3-895E-976244AB39DD}"/>
            </a:ext>
          </a:extLst>
        </xdr:cNvPr>
        <xdr:cNvSpPr txBox="1">
          <a:spLocks noChangeArrowheads="1"/>
        </xdr:cNvSpPr>
      </xdr:nvSpPr>
      <xdr:spPr bwMode="auto">
        <a:xfrm>
          <a:off x="644525" y="4678418"/>
          <a:ext cx="162352" cy="487313"/>
        </a:xfrm>
        <a:prstGeom prst="rect">
          <a:avLst/>
        </a:prstGeom>
        <a:noFill/>
        <a:ln w="9525">
          <a:noFill/>
          <a:miter lim="800000"/>
          <a:headEnd/>
          <a:tailEnd/>
        </a:ln>
      </xdr:spPr>
      <xdr:txBody>
        <a:bodyPr vertOverflow="clip" vert="wordArtVertRtl" wrap="none" lIns="27432" tIns="0" rIns="0" bIns="0" anchor="b" upright="1">
          <a:spAutoFit/>
        </a:bodyPr>
        <a:lstStyle/>
        <a:p>
          <a:pPr algn="l" rtl="0">
            <a:defRPr sz="1000"/>
          </a:pPr>
          <a:r>
            <a:rPr lang="ja-JP" altLang="en-US" sz="900" b="0" i="0" u="none" strike="noStrike" spc="-100" baseline="0">
              <a:solidFill>
                <a:srgbClr val="000000"/>
              </a:solidFill>
              <a:latin typeface="ＭＳ Ｐ明朝"/>
              <a:ea typeface="ＭＳ Ｐ明朝"/>
            </a:rPr>
            <a:t>年少人口</a:t>
          </a:r>
        </a:p>
      </xdr:txBody>
    </xdr:sp>
    <xdr:clientData/>
  </xdr:oneCellAnchor>
  <xdr:twoCellAnchor>
    <xdr:from>
      <xdr:col>1</xdr:col>
      <xdr:colOff>39413</xdr:colOff>
      <xdr:row>16</xdr:row>
      <xdr:rowOff>83102</xdr:rowOff>
    </xdr:from>
    <xdr:to>
      <xdr:col>2</xdr:col>
      <xdr:colOff>362588</xdr:colOff>
      <xdr:row>16</xdr:row>
      <xdr:rowOff>83102</xdr:rowOff>
    </xdr:to>
    <xdr:sp macro="" textlink="">
      <xdr:nvSpPr>
        <xdr:cNvPr id="8" name="Line 48">
          <a:extLst>
            <a:ext uri="{FF2B5EF4-FFF2-40B4-BE49-F238E27FC236}">
              <a16:creationId xmlns:a16="http://schemas.microsoft.com/office/drawing/2014/main" id="{C0B68763-DB42-4D85-AB76-EB57F6730297}"/>
            </a:ext>
          </a:extLst>
        </xdr:cNvPr>
        <xdr:cNvSpPr>
          <a:spLocks noChangeShapeType="1"/>
        </xdr:cNvSpPr>
      </xdr:nvSpPr>
      <xdr:spPr bwMode="auto">
        <a:xfrm flipH="1" flipV="1">
          <a:off x="258488" y="2705652"/>
          <a:ext cx="828000" cy="0"/>
        </a:xfrm>
        <a:prstGeom prst="line">
          <a:avLst/>
        </a:prstGeom>
        <a:noFill/>
        <a:ln w="9525" cap="flat">
          <a:solidFill>
            <a:srgbClr val="000000"/>
          </a:solidFill>
          <a:prstDash val="sysDot"/>
          <a:round/>
          <a:headEnd/>
          <a:tailEnd/>
        </a:ln>
      </xdr:spPr>
    </xdr:sp>
    <xdr:clientData/>
  </xdr:twoCellAnchor>
  <xdr:twoCellAnchor>
    <xdr:from>
      <xdr:col>1</xdr:col>
      <xdr:colOff>39413</xdr:colOff>
      <xdr:row>30</xdr:row>
      <xdr:rowOff>25290</xdr:rowOff>
    </xdr:from>
    <xdr:to>
      <xdr:col>5</xdr:col>
      <xdr:colOff>57149</xdr:colOff>
      <xdr:row>30</xdr:row>
      <xdr:rowOff>25290</xdr:rowOff>
    </xdr:to>
    <xdr:sp macro="" textlink="">
      <xdr:nvSpPr>
        <xdr:cNvPr id="9" name="Line 49">
          <a:extLst>
            <a:ext uri="{FF2B5EF4-FFF2-40B4-BE49-F238E27FC236}">
              <a16:creationId xmlns:a16="http://schemas.microsoft.com/office/drawing/2014/main" id="{6760324A-78C7-4D93-9F16-C4BA77038F25}"/>
            </a:ext>
          </a:extLst>
        </xdr:cNvPr>
        <xdr:cNvSpPr>
          <a:spLocks noChangeShapeType="1"/>
        </xdr:cNvSpPr>
      </xdr:nvSpPr>
      <xdr:spPr bwMode="auto">
        <a:xfrm flipH="1">
          <a:off x="258488" y="4648090"/>
          <a:ext cx="2037036" cy="0"/>
        </a:xfrm>
        <a:prstGeom prst="line">
          <a:avLst/>
        </a:prstGeom>
        <a:noFill/>
        <a:ln w="9525">
          <a:solidFill>
            <a:srgbClr val="000000"/>
          </a:solidFill>
          <a:prstDash val="sysDot"/>
          <a:round/>
          <a:headEnd/>
          <a:tailEnd/>
        </a:ln>
      </xdr:spPr>
    </xdr:sp>
    <xdr:clientData/>
  </xdr:twoCellAnchor>
  <xdr:twoCellAnchor>
    <xdr:from>
      <xdr:col>11</xdr:col>
      <xdr:colOff>455945</xdr:colOff>
      <xdr:row>16</xdr:row>
      <xdr:rowOff>83102</xdr:rowOff>
    </xdr:from>
    <xdr:to>
      <xdr:col>13</xdr:col>
      <xdr:colOff>166295</xdr:colOff>
      <xdr:row>16</xdr:row>
      <xdr:rowOff>83102</xdr:rowOff>
    </xdr:to>
    <xdr:sp macro="" textlink="">
      <xdr:nvSpPr>
        <xdr:cNvPr id="10" name="Line 51">
          <a:extLst>
            <a:ext uri="{FF2B5EF4-FFF2-40B4-BE49-F238E27FC236}">
              <a16:creationId xmlns:a16="http://schemas.microsoft.com/office/drawing/2014/main" id="{5860368D-E7AA-4D00-B876-ADB29310299B}"/>
            </a:ext>
          </a:extLst>
        </xdr:cNvPr>
        <xdr:cNvSpPr>
          <a:spLocks noChangeShapeType="1"/>
        </xdr:cNvSpPr>
      </xdr:nvSpPr>
      <xdr:spPr bwMode="auto">
        <a:xfrm>
          <a:off x="5437520" y="2705652"/>
          <a:ext cx="716825" cy="0"/>
        </a:xfrm>
        <a:prstGeom prst="line">
          <a:avLst/>
        </a:prstGeom>
        <a:noFill/>
        <a:ln w="9525">
          <a:solidFill>
            <a:srgbClr val="000000"/>
          </a:solidFill>
          <a:prstDash val="sysDot"/>
          <a:round/>
          <a:headEnd/>
          <a:tailEnd/>
        </a:ln>
      </xdr:spPr>
    </xdr:sp>
    <xdr:clientData/>
  </xdr:twoCellAnchor>
  <xdr:twoCellAnchor>
    <xdr:from>
      <xdr:col>9</xdr:col>
      <xdr:colOff>295275</xdr:colOff>
      <xdr:row>30</xdr:row>
      <xdr:rowOff>25290</xdr:rowOff>
    </xdr:from>
    <xdr:to>
      <xdr:col>13</xdr:col>
      <xdr:colOff>177362</xdr:colOff>
      <xdr:row>30</xdr:row>
      <xdr:rowOff>32844</xdr:rowOff>
    </xdr:to>
    <xdr:sp macro="" textlink="">
      <xdr:nvSpPr>
        <xdr:cNvPr id="11" name="Line 52">
          <a:extLst>
            <a:ext uri="{FF2B5EF4-FFF2-40B4-BE49-F238E27FC236}">
              <a16:creationId xmlns:a16="http://schemas.microsoft.com/office/drawing/2014/main" id="{8CD4CA90-3D96-4555-B061-BC19241E53DD}"/>
            </a:ext>
          </a:extLst>
        </xdr:cNvPr>
        <xdr:cNvSpPr>
          <a:spLocks noChangeShapeType="1"/>
        </xdr:cNvSpPr>
      </xdr:nvSpPr>
      <xdr:spPr bwMode="auto">
        <a:xfrm>
          <a:off x="4264025" y="4648090"/>
          <a:ext cx="1907737" cy="1204"/>
        </a:xfrm>
        <a:prstGeom prst="line">
          <a:avLst/>
        </a:prstGeom>
        <a:noFill/>
        <a:ln w="9525">
          <a:solidFill>
            <a:srgbClr val="000000"/>
          </a:solidFill>
          <a:prstDash val="sysDot"/>
          <a:round/>
          <a:headEnd/>
          <a:tailEnd/>
        </a:ln>
      </xdr:spPr>
    </xdr:sp>
    <xdr:clientData/>
  </xdr:twoCellAnchor>
  <xdr:twoCellAnchor editAs="oneCell">
    <xdr:from>
      <xdr:col>1</xdr:col>
      <xdr:colOff>356038</xdr:colOff>
      <xdr:row>15</xdr:row>
      <xdr:rowOff>31890</xdr:rowOff>
    </xdr:from>
    <xdr:to>
      <xdr:col>2</xdr:col>
      <xdr:colOff>234974</xdr:colOff>
      <xdr:row>16</xdr:row>
      <xdr:rowOff>134516</xdr:rowOff>
    </xdr:to>
    <xdr:sp macro="" textlink="">
      <xdr:nvSpPr>
        <xdr:cNvPr id="12" name="Text Box 53">
          <a:extLst>
            <a:ext uri="{FF2B5EF4-FFF2-40B4-BE49-F238E27FC236}">
              <a16:creationId xmlns:a16="http://schemas.microsoft.com/office/drawing/2014/main" id="{3480D86F-DCE0-47A0-AE09-29B956C3668B}"/>
            </a:ext>
          </a:extLst>
        </xdr:cNvPr>
        <xdr:cNvSpPr txBox="1">
          <a:spLocks noChangeArrowheads="1"/>
        </xdr:cNvSpPr>
      </xdr:nvSpPr>
      <xdr:spPr bwMode="auto">
        <a:xfrm>
          <a:off x="571938" y="2505215"/>
          <a:ext cx="390111" cy="2486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６５歳</a:t>
          </a:r>
        </a:p>
      </xdr:txBody>
    </xdr:sp>
    <xdr:clientData/>
  </xdr:twoCellAnchor>
  <xdr:twoCellAnchor editAs="oneCell">
    <xdr:from>
      <xdr:col>1</xdr:col>
      <xdr:colOff>342243</xdr:colOff>
      <xdr:row>28</xdr:row>
      <xdr:rowOff>124483</xdr:rowOff>
    </xdr:from>
    <xdr:to>
      <xdr:col>2</xdr:col>
      <xdr:colOff>322779</xdr:colOff>
      <xdr:row>30</xdr:row>
      <xdr:rowOff>87349</xdr:rowOff>
    </xdr:to>
    <xdr:sp macro="" textlink="">
      <xdr:nvSpPr>
        <xdr:cNvPr id="13" name="Text Box 54">
          <a:extLst>
            <a:ext uri="{FF2B5EF4-FFF2-40B4-BE49-F238E27FC236}">
              <a16:creationId xmlns:a16="http://schemas.microsoft.com/office/drawing/2014/main" id="{1AF4804D-83CC-47BC-AE46-1B79CE821F91}"/>
            </a:ext>
          </a:extLst>
        </xdr:cNvPr>
        <xdr:cNvSpPr txBox="1">
          <a:spLocks noChangeArrowheads="1"/>
        </xdr:cNvSpPr>
      </xdr:nvSpPr>
      <xdr:spPr bwMode="auto">
        <a:xfrm>
          <a:off x="561318" y="4455183"/>
          <a:ext cx="485361" cy="24861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１５歳</a:t>
          </a:r>
        </a:p>
      </xdr:txBody>
    </xdr:sp>
    <xdr:clientData/>
  </xdr:twoCellAnchor>
  <xdr:twoCellAnchor editAs="oneCell">
    <xdr:from>
      <xdr:col>2</xdr:col>
      <xdr:colOff>272448</xdr:colOff>
      <xdr:row>10</xdr:row>
      <xdr:rowOff>1642</xdr:rowOff>
    </xdr:from>
    <xdr:to>
      <xdr:col>3</xdr:col>
      <xdr:colOff>412719</xdr:colOff>
      <xdr:row>12</xdr:row>
      <xdr:rowOff>131251</xdr:rowOff>
    </xdr:to>
    <xdr:sp macro="" textlink="">
      <xdr:nvSpPr>
        <xdr:cNvPr id="14" name="Text Box 55">
          <a:extLst>
            <a:ext uri="{FF2B5EF4-FFF2-40B4-BE49-F238E27FC236}">
              <a16:creationId xmlns:a16="http://schemas.microsoft.com/office/drawing/2014/main" id="{B14495D0-DECD-4494-AE46-2C8A15C9DB7D}"/>
            </a:ext>
          </a:extLst>
        </xdr:cNvPr>
        <xdr:cNvSpPr txBox="1">
          <a:spLocks noChangeArrowheads="1"/>
        </xdr:cNvSpPr>
      </xdr:nvSpPr>
      <xdr:spPr bwMode="auto">
        <a:xfrm>
          <a:off x="999523" y="1763767"/>
          <a:ext cx="638746" cy="415359"/>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ysClr val="windowText" lastClr="000000"/>
              </a:solidFill>
              <a:latin typeface="ＭＳ 明朝"/>
              <a:ea typeface="ＭＳ 明朝"/>
            </a:rPr>
            <a:t>36,202</a:t>
          </a:r>
          <a:r>
            <a:rPr lang="ja-JP" altLang="en-US" sz="900" b="0" i="0" u="none" strike="noStrike" baseline="0">
              <a:solidFill>
                <a:sysClr val="windowText" lastClr="000000"/>
              </a:solidFill>
              <a:latin typeface="ＭＳ 明朝"/>
              <a:ea typeface="ＭＳ 明朝"/>
            </a:rPr>
            <a:t>人 </a:t>
          </a:r>
        </a:p>
        <a:p>
          <a:pPr algn="l" rtl="0">
            <a:defRPr sz="1000"/>
          </a:pPr>
          <a:r>
            <a:rPr lang="en-US" altLang="ja-JP" sz="900" b="0" i="0" u="none" strike="noStrike" baseline="0">
              <a:solidFill>
                <a:sysClr val="windowText" lastClr="000000"/>
              </a:solidFill>
              <a:latin typeface="ＭＳ 明朝"/>
              <a:ea typeface="ＭＳ 明朝"/>
            </a:rPr>
            <a:t>(20.1%)</a:t>
          </a:r>
        </a:p>
      </xdr:txBody>
    </xdr:sp>
    <xdr:clientData/>
  </xdr:twoCellAnchor>
  <xdr:twoCellAnchor editAs="oneCell">
    <xdr:from>
      <xdr:col>2</xdr:col>
      <xdr:colOff>221593</xdr:colOff>
      <xdr:row>16</xdr:row>
      <xdr:rowOff>71626</xdr:rowOff>
    </xdr:from>
    <xdr:to>
      <xdr:col>3</xdr:col>
      <xdr:colOff>383104</xdr:colOff>
      <xdr:row>19</xdr:row>
      <xdr:rowOff>434</xdr:rowOff>
    </xdr:to>
    <xdr:sp macro="" textlink="">
      <xdr:nvSpPr>
        <xdr:cNvPr id="15" name="Text Box 56">
          <a:extLst>
            <a:ext uri="{FF2B5EF4-FFF2-40B4-BE49-F238E27FC236}">
              <a16:creationId xmlns:a16="http://schemas.microsoft.com/office/drawing/2014/main" id="{49F7A77B-2F28-42F4-AB77-E82D7F4FDFA3}"/>
            </a:ext>
          </a:extLst>
        </xdr:cNvPr>
        <xdr:cNvSpPr txBox="1">
          <a:spLocks noChangeArrowheads="1"/>
        </xdr:cNvSpPr>
      </xdr:nvSpPr>
      <xdr:spPr bwMode="auto">
        <a:xfrm>
          <a:off x="942318" y="2687826"/>
          <a:ext cx="669511" cy="360608"/>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ysClr val="windowText" lastClr="000000"/>
              </a:solidFill>
              <a:latin typeface="ＭＳ 明朝"/>
              <a:ea typeface="ＭＳ 明朝"/>
            </a:rPr>
            <a:t>124,881</a:t>
          </a:r>
          <a:r>
            <a:rPr lang="ja-JP" altLang="en-US" sz="900" b="0" i="0" u="none" strike="noStrike" baseline="0">
              <a:solidFill>
                <a:sysClr val="windowText" lastClr="000000"/>
              </a:solidFill>
              <a:latin typeface="ＭＳ 明朝"/>
              <a:ea typeface="ＭＳ 明朝"/>
            </a:rPr>
            <a:t>人 </a:t>
          </a:r>
        </a:p>
        <a:p>
          <a:pPr algn="l" rtl="0">
            <a:defRPr sz="1000"/>
          </a:pPr>
          <a:r>
            <a:rPr lang="en-US" altLang="ja-JP" sz="900" b="0" i="0" u="none" strike="noStrike" baseline="0">
              <a:solidFill>
                <a:sysClr val="windowText" lastClr="000000"/>
              </a:solidFill>
              <a:latin typeface="ＭＳ 明朝"/>
              <a:ea typeface="ＭＳ 明朝"/>
            </a:rPr>
            <a:t>(69.4%)</a:t>
          </a:r>
        </a:p>
      </xdr:txBody>
    </xdr:sp>
    <xdr:clientData/>
  </xdr:twoCellAnchor>
  <xdr:twoCellAnchor editAs="oneCell">
    <xdr:from>
      <xdr:col>2</xdr:col>
      <xdr:colOff>291990</xdr:colOff>
      <xdr:row>30</xdr:row>
      <xdr:rowOff>124810</xdr:rowOff>
    </xdr:from>
    <xdr:to>
      <xdr:col>3</xdr:col>
      <xdr:colOff>393176</xdr:colOff>
      <xdr:row>33</xdr:row>
      <xdr:rowOff>121060</xdr:rowOff>
    </xdr:to>
    <xdr:sp macro="" textlink="">
      <xdr:nvSpPr>
        <xdr:cNvPr id="16" name="Text Box 57">
          <a:extLst>
            <a:ext uri="{FF2B5EF4-FFF2-40B4-BE49-F238E27FC236}">
              <a16:creationId xmlns:a16="http://schemas.microsoft.com/office/drawing/2014/main" id="{7F97647A-B62B-4543-A530-78128B08D1E3}"/>
            </a:ext>
          </a:extLst>
        </xdr:cNvPr>
        <xdr:cNvSpPr txBox="1">
          <a:spLocks noChangeArrowheads="1"/>
        </xdr:cNvSpPr>
      </xdr:nvSpPr>
      <xdr:spPr bwMode="auto">
        <a:xfrm>
          <a:off x="1019065" y="4741260"/>
          <a:ext cx="599661" cy="431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ysClr val="windowText" lastClr="000000"/>
              </a:solidFill>
              <a:latin typeface="ＭＳ 明朝"/>
              <a:ea typeface="ＭＳ 明朝"/>
            </a:rPr>
            <a:t>18,903</a:t>
          </a:r>
          <a:r>
            <a:rPr lang="ja-JP" altLang="en-US" sz="900" b="0" i="0" u="none" strike="noStrike" baseline="0">
              <a:solidFill>
                <a:sysClr val="windowText" lastClr="000000"/>
              </a:solidFill>
              <a:latin typeface="ＭＳ 明朝"/>
              <a:ea typeface="ＭＳ 明朝"/>
            </a:rPr>
            <a:t>人 </a:t>
          </a:r>
        </a:p>
        <a:p>
          <a:pPr algn="l" rtl="0">
            <a:defRPr sz="1000"/>
          </a:pPr>
          <a:r>
            <a:rPr lang="en-US" altLang="ja-JP" sz="900" b="0" i="0" u="none" strike="noStrike" baseline="0">
              <a:solidFill>
                <a:sysClr val="windowText" lastClr="000000"/>
              </a:solidFill>
              <a:latin typeface="ＭＳ 明朝"/>
              <a:ea typeface="ＭＳ 明朝"/>
            </a:rPr>
            <a:t>(10.5%)</a:t>
          </a:r>
        </a:p>
        <a:p>
          <a:pPr algn="l" rtl="0">
            <a:defRPr sz="1000"/>
          </a:pPr>
          <a:endParaRPr lang="en-US" altLang="ja-JP" sz="900" b="0" i="0" u="none" strike="noStrike" baseline="0">
            <a:solidFill>
              <a:sysClr val="windowText" lastClr="000000"/>
            </a:solidFill>
            <a:latin typeface="ＭＳ 明朝"/>
            <a:ea typeface="ＭＳ 明朝"/>
          </a:endParaRPr>
        </a:p>
        <a:p>
          <a:pPr algn="l" rtl="0">
            <a:defRPr sz="1000"/>
          </a:pPr>
          <a:r>
            <a:rPr lang="en-US" altLang="ja-JP" sz="900" b="0" i="0" u="none" strike="noStrike" baseline="0">
              <a:solidFill>
                <a:sysClr val="windowText" lastClr="000000"/>
              </a:solidFill>
              <a:latin typeface="ＭＳ 明朝"/>
              <a:ea typeface="ＭＳ 明朝"/>
            </a:rPr>
            <a:t>%)</a:t>
          </a:r>
        </a:p>
      </xdr:txBody>
    </xdr:sp>
    <xdr:clientData/>
  </xdr:twoCellAnchor>
  <xdr:twoCellAnchor editAs="oneCell">
    <xdr:from>
      <xdr:col>10</xdr:col>
      <xdr:colOff>501869</xdr:colOff>
      <xdr:row>10</xdr:row>
      <xdr:rowOff>1642</xdr:rowOff>
    </xdr:from>
    <xdr:to>
      <xdr:col>12</xdr:col>
      <xdr:colOff>88291</xdr:colOff>
      <xdr:row>12</xdr:row>
      <xdr:rowOff>115814</xdr:rowOff>
    </xdr:to>
    <xdr:sp macro="" textlink="">
      <xdr:nvSpPr>
        <xdr:cNvPr id="17" name="Text Box 58">
          <a:extLst>
            <a:ext uri="{FF2B5EF4-FFF2-40B4-BE49-F238E27FC236}">
              <a16:creationId xmlns:a16="http://schemas.microsoft.com/office/drawing/2014/main" id="{5F351939-5160-4633-B912-14DC7467B09D}"/>
            </a:ext>
          </a:extLst>
        </xdr:cNvPr>
        <xdr:cNvSpPr txBox="1">
          <a:spLocks noChangeArrowheads="1"/>
        </xdr:cNvSpPr>
      </xdr:nvSpPr>
      <xdr:spPr bwMode="auto">
        <a:xfrm>
          <a:off x="4981794" y="1763767"/>
          <a:ext cx="589722" cy="39992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ysClr val="windowText" lastClr="000000"/>
              </a:solidFill>
              <a:latin typeface="ＭＳ 明朝"/>
              <a:ea typeface="ＭＳ 明朝"/>
            </a:rPr>
            <a:t>47,916</a:t>
          </a:r>
          <a:r>
            <a:rPr lang="ja-JP" altLang="en-US" sz="900" b="0" i="0" u="none" strike="noStrike" baseline="0">
              <a:solidFill>
                <a:sysClr val="windowText" lastClr="000000"/>
              </a:solidFill>
              <a:latin typeface="ＭＳ 明朝"/>
              <a:ea typeface="ＭＳ 明朝"/>
            </a:rPr>
            <a:t>人 </a:t>
          </a:r>
          <a:r>
            <a:rPr lang="en-US" altLang="ja-JP" sz="900" b="0" i="0" u="none" strike="noStrike" baseline="0">
              <a:solidFill>
                <a:sysClr val="windowText" lastClr="000000"/>
              </a:solidFill>
              <a:latin typeface="ＭＳ 明朝"/>
              <a:ea typeface="ＭＳ 明朝"/>
            </a:rPr>
            <a:t>(26.3%)</a:t>
          </a:r>
        </a:p>
      </xdr:txBody>
    </xdr:sp>
    <xdr:clientData/>
  </xdr:twoCellAnchor>
  <xdr:twoCellAnchor editAs="oneCell">
    <xdr:from>
      <xdr:col>11</xdr:col>
      <xdr:colOff>2244</xdr:colOff>
      <xdr:row>16</xdr:row>
      <xdr:rowOff>75802</xdr:rowOff>
    </xdr:from>
    <xdr:to>
      <xdr:col>12</xdr:col>
      <xdr:colOff>101812</xdr:colOff>
      <xdr:row>19</xdr:row>
      <xdr:rowOff>76759</xdr:rowOff>
    </xdr:to>
    <xdr:sp macro="" textlink="">
      <xdr:nvSpPr>
        <xdr:cNvPr id="18" name="Text Box 59">
          <a:extLst>
            <a:ext uri="{FF2B5EF4-FFF2-40B4-BE49-F238E27FC236}">
              <a16:creationId xmlns:a16="http://schemas.microsoft.com/office/drawing/2014/main" id="{E2820E4C-7B24-4500-B60C-7B7745CFEC8F}"/>
            </a:ext>
          </a:extLst>
        </xdr:cNvPr>
        <xdr:cNvSpPr txBox="1">
          <a:spLocks noChangeArrowheads="1"/>
        </xdr:cNvSpPr>
      </xdr:nvSpPr>
      <xdr:spPr bwMode="auto">
        <a:xfrm>
          <a:off x="4983819" y="2695177"/>
          <a:ext cx="607568" cy="429582"/>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ysClr val="windowText" lastClr="000000"/>
              </a:solidFill>
              <a:latin typeface="ＭＳ 明朝"/>
              <a:ea typeface="ＭＳ 明朝"/>
            </a:rPr>
            <a:t>116,140</a:t>
          </a:r>
          <a:r>
            <a:rPr lang="ja-JP" altLang="en-US" sz="900" b="0" i="0" u="none" strike="noStrike" baseline="0">
              <a:solidFill>
                <a:sysClr val="windowText" lastClr="000000"/>
              </a:solidFill>
              <a:latin typeface="ＭＳ 明朝"/>
              <a:ea typeface="ＭＳ 明朝"/>
            </a:rPr>
            <a:t>人 </a:t>
          </a:r>
          <a:r>
            <a:rPr lang="en-US" altLang="ja-JP" sz="900" b="0" i="0" u="none" strike="noStrike" baseline="0">
              <a:solidFill>
                <a:sysClr val="windowText" lastClr="000000"/>
              </a:solidFill>
              <a:latin typeface="ＭＳ 明朝"/>
              <a:ea typeface="ＭＳ 明朝"/>
            </a:rPr>
            <a:t>(63.8%)</a:t>
          </a:r>
        </a:p>
      </xdr:txBody>
    </xdr:sp>
    <xdr:clientData/>
  </xdr:twoCellAnchor>
  <xdr:twoCellAnchor editAs="oneCell">
    <xdr:from>
      <xdr:col>10</xdr:col>
      <xdr:colOff>492344</xdr:colOff>
      <xdr:row>30</xdr:row>
      <xdr:rowOff>126452</xdr:rowOff>
    </xdr:from>
    <xdr:to>
      <xdr:col>12</xdr:col>
      <xdr:colOff>104166</xdr:colOff>
      <xdr:row>33</xdr:row>
      <xdr:rowOff>54822</xdr:rowOff>
    </xdr:to>
    <xdr:sp macro="" textlink="">
      <xdr:nvSpPr>
        <xdr:cNvPr id="19" name="Text Box 60">
          <a:extLst>
            <a:ext uri="{FF2B5EF4-FFF2-40B4-BE49-F238E27FC236}">
              <a16:creationId xmlns:a16="http://schemas.microsoft.com/office/drawing/2014/main" id="{FC9C6263-6F44-4314-A155-C3EDFA8EFCB8}"/>
            </a:ext>
          </a:extLst>
        </xdr:cNvPr>
        <xdr:cNvSpPr txBox="1">
          <a:spLocks noChangeArrowheads="1"/>
        </xdr:cNvSpPr>
      </xdr:nvSpPr>
      <xdr:spPr bwMode="auto">
        <a:xfrm>
          <a:off x="4969094" y="4742902"/>
          <a:ext cx="624647" cy="36017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ysClr val="windowText" lastClr="000000"/>
              </a:solidFill>
              <a:latin typeface="ＭＳ 明朝"/>
              <a:ea typeface="ＭＳ 明朝"/>
            </a:rPr>
            <a:t>18,047</a:t>
          </a:r>
          <a:r>
            <a:rPr lang="ja-JP" altLang="en-US" sz="900" b="0" i="0" u="none" strike="noStrike" baseline="0">
              <a:solidFill>
                <a:sysClr val="windowText" lastClr="000000"/>
              </a:solidFill>
              <a:latin typeface="ＭＳ 明朝"/>
              <a:ea typeface="ＭＳ 明朝"/>
            </a:rPr>
            <a:t>人 </a:t>
          </a:r>
          <a:r>
            <a:rPr lang="en-US" altLang="ja-JP" sz="900" b="0" i="0" u="none" strike="noStrike" baseline="0">
              <a:solidFill>
                <a:sysClr val="windowText" lastClr="000000"/>
              </a:solidFill>
              <a:latin typeface="ＭＳ 明朝"/>
              <a:ea typeface="ＭＳ 明朝"/>
            </a:rPr>
            <a:t>(9.9%)</a:t>
          </a:r>
        </a:p>
      </xdr:txBody>
    </xdr:sp>
    <xdr:clientData/>
  </xdr:twoCellAnchor>
  <xdr:twoCellAnchor editAs="oneCell">
    <xdr:from>
      <xdr:col>0</xdr:col>
      <xdr:colOff>133350</xdr:colOff>
      <xdr:row>35</xdr:row>
      <xdr:rowOff>93717</xdr:rowOff>
    </xdr:from>
    <xdr:to>
      <xdr:col>1</xdr:col>
      <xdr:colOff>216452</xdr:colOff>
      <xdr:row>37</xdr:row>
      <xdr:rowOff>7317</xdr:rowOff>
    </xdr:to>
    <xdr:sp macro="" textlink="">
      <xdr:nvSpPr>
        <xdr:cNvPr id="20" name="Text Box 61">
          <a:extLst>
            <a:ext uri="{FF2B5EF4-FFF2-40B4-BE49-F238E27FC236}">
              <a16:creationId xmlns:a16="http://schemas.microsoft.com/office/drawing/2014/main" id="{0846C296-D450-4E1D-92B0-51F918CB1D15}"/>
            </a:ext>
          </a:extLst>
        </xdr:cNvPr>
        <xdr:cNvSpPr txBox="1">
          <a:spLocks noChangeArrowheads="1"/>
        </xdr:cNvSpPr>
      </xdr:nvSpPr>
      <xdr:spPr bwMode="auto">
        <a:xfrm>
          <a:off x="133350" y="5427717"/>
          <a:ext cx="305352" cy="2025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900" b="0" i="0" u="none" strike="noStrike" baseline="0">
              <a:solidFill>
                <a:schemeClr val="tx1"/>
              </a:solidFill>
              <a:latin typeface="ＭＳ 明朝"/>
              <a:ea typeface="ＭＳ 明朝"/>
            </a:rPr>
            <a:t>人</a:t>
          </a:r>
        </a:p>
      </xdr:txBody>
    </xdr:sp>
    <xdr:clientData/>
  </xdr:twoCellAnchor>
  <xdr:twoCellAnchor editAs="oneCell">
    <xdr:from>
      <xdr:col>8</xdr:col>
      <xdr:colOff>47625</xdr:colOff>
      <xdr:row>44</xdr:row>
      <xdr:rowOff>9525</xdr:rowOff>
    </xdr:from>
    <xdr:to>
      <xdr:col>9</xdr:col>
      <xdr:colOff>221835</xdr:colOff>
      <xdr:row>45</xdr:row>
      <xdr:rowOff>40170</xdr:rowOff>
    </xdr:to>
    <xdr:sp macro="" textlink="">
      <xdr:nvSpPr>
        <xdr:cNvPr id="21" name="Text Box 62">
          <a:extLst>
            <a:ext uri="{FF2B5EF4-FFF2-40B4-BE49-F238E27FC236}">
              <a16:creationId xmlns:a16="http://schemas.microsoft.com/office/drawing/2014/main" id="{AF95617B-DE76-4618-8096-B691797252EA}"/>
            </a:ext>
          </a:extLst>
        </xdr:cNvPr>
        <xdr:cNvSpPr txBox="1">
          <a:spLocks noChangeArrowheads="1"/>
        </xdr:cNvSpPr>
      </xdr:nvSpPr>
      <xdr:spPr bwMode="auto">
        <a:xfrm>
          <a:off x="3511550" y="6540500"/>
          <a:ext cx="679035" cy="176695"/>
        </a:xfrm>
        <a:prstGeom prst="rect">
          <a:avLst/>
        </a:prstGeom>
        <a:noFill/>
        <a:ln w="9525">
          <a:noFill/>
          <a:miter lim="800000"/>
          <a:headEnd/>
          <a:tailEnd/>
        </a:ln>
      </xdr:spPr>
      <xdr:txBody>
        <a:bodyPr vertOverflow="clip" wrap="square" lIns="36576" tIns="18288" rIns="0" bIns="0" anchor="t" upright="1"/>
        <a:lstStyle/>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editAs="oneCell">
    <xdr:from>
      <xdr:col>10</xdr:col>
      <xdr:colOff>390525</xdr:colOff>
      <xdr:row>44</xdr:row>
      <xdr:rowOff>57150</xdr:rowOff>
    </xdr:from>
    <xdr:to>
      <xdr:col>12</xdr:col>
      <xdr:colOff>37272</xdr:colOff>
      <xdr:row>45</xdr:row>
      <xdr:rowOff>84620</xdr:rowOff>
    </xdr:to>
    <xdr:sp macro="" textlink="">
      <xdr:nvSpPr>
        <xdr:cNvPr id="22" name="Text Box 63">
          <a:extLst>
            <a:ext uri="{FF2B5EF4-FFF2-40B4-BE49-F238E27FC236}">
              <a16:creationId xmlns:a16="http://schemas.microsoft.com/office/drawing/2014/main" id="{F1DFCFDF-E52B-40FA-943D-05DF4017B759}"/>
            </a:ext>
          </a:extLst>
        </xdr:cNvPr>
        <xdr:cNvSpPr txBox="1">
          <a:spLocks noChangeArrowheads="1"/>
        </xdr:cNvSpPr>
      </xdr:nvSpPr>
      <xdr:spPr bwMode="auto">
        <a:xfrm>
          <a:off x="4864100" y="6591300"/>
          <a:ext cx="659572" cy="173520"/>
        </a:xfrm>
        <a:prstGeom prst="rect">
          <a:avLst/>
        </a:prstGeom>
        <a:noFill/>
        <a:ln w="9525">
          <a:noFill/>
          <a:miter lim="800000"/>
          <a:headEnd/>
          <a:tailEnd/>
        </a:ln>
      </xdr:spPr>
    </xdr:sp>
    <xdr:clientData/>
  </xdr:twoCellAnchor>
  <xdr:twoCellAnchor editAs="oneCell">
    <xdr:from>
      <xdr:col>11</xdr:col>
      <xdr:colOff>371475</xdr:colOff>
      <xdr:row>51</xdr:row>
      <xdr:rowOff>57150</xdr:rowOff>
    </xdr:from>
    <xdr:to>
      <xdr:col>13</xdr:col>
      <xdr:colOff>11872</xdr:colOff>
      <xdr:row>52</xdr:row>
      <xdr:rowOff>84620</xdr:rowOff>
    </xdr:to>
    <xdr:sp macro="" textlink="">
      <xdr:nvSpPr>
        <xdr:cNvPr id="23" name="Text Box 64">
          <a:extLst>
            <a:ext uri="{FF2B5EF4-FFF2-40B4-BE49-F238E27FC236}">
              <a16:creationId xmlns:a16="http://schemas.microsoft.com/office/drawing/2014/main" id="{EB97D71D-7975-46B6-8667-287BF3196B1B}"/>
            </a:ext>
          </a:extLst>
        </xdr:cNvPr>
        <xdr:cNvSpPr txBox="1">
          <a:spLocks noChangeArrowheads="1"/>
        </xdr:cNvSpPr>
      </xdr:nvSpPr>
      <xdr:spPr bwMode="auto">
        <a:xfrm>
          <a:off x="5349875" y="7591425"/>
          <a:ext cx="650047" cy="173520"/>
        </a:xfrm>
        <a:prstGeom prst="rect">
          <a:avLst/>
        </a:prstGeom>
        <a:noFill/>
        <a:ln w="9525">
          <a:noFill/>
          <a:miter lim="800000"/>
          <a:headEnd/>
          <a:tailEnd/>
        </a:ln>
      </xdr:spPr>
      <xdr:txBody>
        <a:bodyPr vertOverflow="clip" wrap="square" lIns="36576" tIns="18288" rIns="0" bIns="0" anchor="t" upright="1"/>
        <a:lstStyle/>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editAs="oneCell">
    <xdr:from>
      <xdr:col>11</xdr:col>
      <xdr:colOff>66675</xdr:colOff>
      <xdr:row>60</xdr:row>
      <xdr:rowOff>0</xdr:rowOff>
    </xdr:from>
    <xdr:to>
      <xdr:col>12</xdr:col>
      <xdr:colOff>285336</xdr:colOff>
      <xdr:row>61</xdr:row>
      <xdr:rowOff>21121</xdr:rowOff>
    </xdr:to>
    <xdr:sp macro="" textlink="">
      <xdr:nvSpPr>
        <xdr:cNvPr id="24" name="Text Box 65">
          <a:extLst>
            <a:ext uri="{FF2B5EF4-FFF2-40B4-BE49-F238E27FC236}">
              <a16:creationId xmlns:a16="http://schemas.microsoft.com/office/drawing/2014/main" id="{CAA9D2DE-90E7-42F4-9EDB-F24ECD4C8EB8}"/>
            </a:ext>
          </a:extLst>
        </xdr:cNvPr>
        <xdr:cNvSpPr txBox="1">
          <a:spLocks noChangeArrowheads="1"/>
        </xdr:cNvSpPr>
      </xdr:nvSpPr>
      <xdr:spPr bwMode="auto">
        <a:xfrm>
          <a:off x="5045075" y="8820150"/>
          <a:ext cx="726661" cy="163996"/>
        </a:xfrm>
        <a:prstGeom prst="rect">
          <a:avLst/>
        </a:prstGeom>
        <a:noFill/>
        <a:ln w="9525">
          <a:noFill/>
          <a:miter lim="800000"/>
          <a:headEnd/>
          <a:tailEnd/>
        </a:ln>
      </xdr:spPr>
      <xdr:txBody>
        <a:bodyPr vertOverflow="clip" wrap="square" lIns="36576" tIns="18288" rIns="0" bIns="0" anchor="t" upright="1"/>
        <a:lstStyle/>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editAs="oneCell">
    <xdr:from>
      <xdr:col>5</xdr:col>
      <xdr:colOff>381000</xdr:colOff>
      <xdr:row>61</xdr:row>
      <xdr:rowOff>95250</xdr:rowOff>
    </xdr:from>
    <xdr:to>
      <xdr:col>7</xdr:col>
      <xdr:colOff>11871</xdr:colOff>
      <xdr:row>62</xdr:row>
      <xdr:rowOff>103670</xdr:rowOff>
    </xdr:to>
    <xdr:sp macro="" textlink="">
      <xdr:nvSpPr>
        <xdr:cNvPr id="25" name="Text Box 66">
          <a:extLst>
            <a:ext uri="{FF2B5EF4-FFF2-40B4-BE49-F238E27FC236}">
              <a16:creationId xmlns:a16="http://schemas.microsoft.com/office/drawing/2014/main" id="{1AA75C87-3028-4291-9961-320A1CA7D1A0}"/>
            </a:ext>
          </a:extLst>
        </xdr:cNvPr>
        <xdr:cNvSpPr txBox="1">
          <a:spLocks noChangeArrowheads="1"/>
        </xdr:cNvSpPr>
      </xdr:nvSpPr>
      <xdr:spPr bwMode="auto">
        <a:xfrm>
          <a:off x="2619375" y="9058275"/>
          <a:ext cx="637346" cy="154470"/>
        </a:xfrm>
        <a:prstGeom prst="rect">
          <a:avLst/>
        </a:prstGeom>
        <a:noFill/>
        <a:ln w="9525">
          <a:noFill/>
          <a:miter lim="800000"/>
          <a:headEnd/>
          <a:tailEnd/>
        </a:ln>
      </xdr:spPr>
      <xdr:txBody>
        <a:bodyPr vertOverflow="clip" wrap="square" lIns="36576" tIns="18288" rIns="0" bIns="0" anchor="t" upright="1"/>
        <a:lstStyle/>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editAs="oneCell">
    <xdr:from>
      <xdr:col>2</xdr:col>
      <xdr:colOff>123825</xdr:colOff>
      <xdr:row>59</xdr:row>
      <xdr:rowOff>114300</xdr:rowOff>
    </xdr:from>
    <xdr:to>
      <xdr:col>3</xdr:col>
      <xdr:colOff>278986</xdr:colOff>
      <xdr:row>60</xdr:row>
      <xdr:rowOff>122721</xdr:rowOff>
    </xdr:to>
    <xdr:sp macro="" textlink="">
      <xdr:nvSpPr>
        <xdr:cNvPr id="26" name="Text Box 67">
          <a:extLst>
            <a:ext uri="{FF2B5EF4-FFF2-40B4-BE49-F238E27FC236}">
              <a16:creationId xmlns:a16="http://schemas.microsoft.com/office/drawing/2014/main" id="{5B6D8EB4-9C37-4854-90F7-BFFCB25457D4}"/>
            </a:ext>
          </a:extLst>
        </xdr:cNvPr>
        <xdr:cNvSpPr txBox="1">
          <a:spLocks noChangeArrowheads="1"/>
        </xdr:cNvSpPr>
      </xdr:nvSpPr>
      <xdr:spPr bwMode="auto">
        <a:xfrm>
          <a:off x="844550" y="8791575"/>
          <a:ext cx="659986" cy="154471"/>
        </a:xfrm>
        <a:prstGeom prst="rect">
          <a:avLst/>
        </a:prstGeom>
        <a:noFill/>
        <a:ln w="9525">
          <a:noFill/>
          <a:miter lim="800000"/>
          <a:headEnd/>
          <a:tailEnd/>
        </a:ln>
      </xdr:spPr>
    </xdr:sp>
    <xdr:clientData/>
  </xdr:twoCellAnchor>
  <xdr:twoCellAnchor editAs="oneCell">
    <xdr:from>
      <xdr:col>1</xdr:col>
      <xdr:colOff>371475</xdr:colOff>
      <xdr:row>51</xdr:row>
      <xdr:rowOff>95250</xdr:rowOff>
    </xdr:from>
    <xdr:to>
      <xdr:col>3</xdr:col>
      <xdr:colOff>1295</xdr:colOff>
      <xdr:row>53</xdr:row>
      <xdr:rowOff>26366</xdr:rowOff>
    </xdr:to>
    <xdr:sp macro="" textlink="">
      <xdr:nvSpPr>
        <xdr:cNvPr id="27" name="Text Box 68">
          <a:extLst>
            <a:ext uri="{FF2B5EF4-FFF2-40B4-BE49-F238E27FC236}">
              <a16:creationId xmlns:a16="http://schemas.microsoft.com/office/drawing/2014/main" id="{BE5F9CD3-37C6-474B-A7D0-B613DE5FEBD6}"/>
            </a:ext>
          </a:extLst>
        </xdr:cNvPr>
        <xdr:cNvSpPr txBox="1">
          <a:spLocks noChangeArrowheads="1"/>
        </xdr:cNvSpPr>
      </xdr:nvSpPr>
      <xdr:spPr bwMode="auto">
        <a:xfrm>
          <a:off x="587375" y="7629525"/>
          <a:ext cx="642645" cy="220041"/>
        </a:xfrm>
        <a:prstGeom prst="rect">
          <a:avLst/>
        </a:prstGeom>
        <a:noFill/>
        <a:ln w="9525">
          <a:noFill/>
          <a:miter lim="800000"/>
          <a:headEnd/>
          <a:tailEnd/>
        </a:ln>
      </xdr:spPr>
    </xdr:sp>
    <xdr:clientData/>
  </xdr:twoCellAnchor>
  <xdr:twoCellAnchor editAs="oneCell">
    <xdr:from>
      <xdr:col>1</xdr:col>
      <xdr:colOff>361950</xdr:colOff>
      <xdr:row>46</xdr:row>
      <xdr:rowOff>85725</xdr:rowOff>
    </xdr:from>
    <xdr:to>
      <xdr:col>3</xdr:col>
      <xdr:colOff>37272</xdr:colOff>
      <xdr:row>47</xdr:row>
      <xdr:rowOff>103670</xdr:rowOff>
    </xdr:to>
    <xdr:sp macro="" textlink="">
      <xdr:nvSpPr>
        <xdr:cNvPr id="28" name="Text Box 69">
          <a:extLst>
            <a:ext uri="{FF2B5EF4-FFF2-40B4-BE49-F238E27FC236}">
              <a16:creationId xmlns:a16="http://schemas.microsoft.com/office/drawing/2014/main" id="{2EFA43C9-85E4-4FB9-9370-33AB66481F7E}"/>
            </a:ext>
          </a:extLst>
        </xdr:cNvPr>
        <xdr:cNvSpPr txBox="1">
          <a:spLocks noChangeArrowheads="1"/>
        </xdr:cNvSpPr>
      </xdr:nvSpPr>
      <xdr:spPr bwMode="auto">
        <a:xfrm>
          <a:off x="581025" y="6902450"/>
          <a:ext cx="684972" cy="167170"/>
        </a:xfrm>
        <a:prstGeom prst="rect">
          <a:avLst/>
        </a:prstGeom>
        <a:noFill/>
        <a:ln w="9525">
          <a:noFill/>
          <a:miter lim="800000"/>
          <a:headEnd/>
          <a:tailEnd/>
        </a:ln>
      </xdr:spPr>
      <xdr:txBody>
        <a:bodyPr vertOverflow="clip" wrap="square" lIns="36576" tIns="18288" rIns="0" bIns="0" anchor="t" upright="1"/>
        <a:lstStyle/>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editAs="oneCell">
    <xdr:from>
      <xdr:col>3</xdr:col>
      <xdr:colOff>466725</xdr:colOff>
      <xdr:row>43</xdr:row>
      <xdr:rowOff>85725</xdr:rowOff>
    </xdr:from>
    <xdr:to>
      <xdr:col>5</xdr:col>
      <xdr:colOff>189672</xdr:colOff>
      <xdr:row>45</xdr:row>
      <xdr:rowOff>7316</xdr:rowOff>
    </xdr:to>
    <xdr:sp macro="" textlink="">
      <xdr:nvSpPr>
        <xdr:cNvPr id="29" name="Text Box 70">
          <a:extLst>
            <a:ext uri="{FF2B5EF4-FFF2-40B4-BE49-F238E27FC236}">
              <a16:creationId xmlns:a16="http://schemas.microsoft.com/office/drawing/2014/main" id="{9E646AD9-927D-4A6B-A66B-6185690543DD}"/>
            </a:ext>
          </a:extLst>
        </xdr:cNvPr>
        <xdr:cNvSpPr txBox="1">
          <a:spLocks noChangeArrowheads="1"/>
        </xdr:cNvSpPr>
      </xdr:nvSpPr>
      <xdr:spPr bwMode="auto">
        <a:xfrm>
          <a:off x="1692275" y="6473825"/>
          <a:ext cx="735772" cy="213691"/>
        </a:xfrm>
        <a:prstGeom prst="rect">
          <a:avLst/>
        </a:prstGeom>
        <a:noFill/>
        <a:ln w="9525">
          <a:noFill/>
          <a:miter lim="800000"/>
          <a:headEnd/>
          <a:tailEnd/>
        </a:ln>
      </xdr:spPr>
    </xdr:sp>
    <xdr:clientData/>
  </xdr:twoCellAnchor>
  <xdr:twoCellAnchor>
    <xdr:from>
      <xdr:col>1</xdr:col>
      <xdr:colOff>33704</xdr:colOff>
      <xdr:row>37</xdr:row>
      <xdr:rowOff>219</xdr:rowOff>
    </xdr:from>
    <xdr:to>
      <xdr:col>13</xdr:col>
      <xdr:colOff>243254</xdr:colOff>
      <xdr:row>70</xdr:row>
      <xdr:rowOff>34815</xdr:rowOff>
    </xdr:to>
    <xdr:graphicFrame macro="">
      <xdr:nvGraphicFramePr>
        <xdr:cNvPr id="30" name="Chart 72">
          <a:extLst>
            <a:ext uri="{FF2B5EF4-FFF2-40B4-BE49-F238E27FC236}">
              <a16:creationId xmlns:a16="http://schemas.microsoft.com/office/drawing/2014/main" id="{813D0CC2-527C-4CF8-ACAF-7DA6CD765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10</xdr:col>
      <xdr:colOff>419100</xdr:colOff>
      <xdr:row>40</xdr:row>
      <xdr:rowOff>0</xdr:rowOff>
    </xdr:from>
    <xdr:ext cx="66675" cy="154042"/>
    <xdr:sp macro="" textlink="">
      <xdr:nvSpPr>
        <xdr:cNvPr id="31" name="Text Box 75">
          <a:extLst>
            <a:ext uri="{FF2B5EF4-FFF2-40B4-BE49-F238E27FC236}">
              <a16:creationId xmlns:a16="http://schemas.microsoft.com/office/drawing/2014/main" id="{B6CC2933-8D30-4416-B5E6-754240B322C9}"/>
            </a:ext>
          </a:extLst>
        </xdr:cNvPr>
        <xdr:cNvSpPr txBox="1">
          <a:spLocks noChangeArrowheads="1"/>
        </xdr:cNvSpPr>
      </xdr:nvSpPr>
      <xdr:spPr bwMode="auto">
        <a:xfrm>
          <a:off x="4895850" y="5962650"/>
          <a:ext cx="66675" cy="154042"/>
        </a:xfrm>
        <a:prstGeom prst="rect">
          <a:avLst/>
        </a:prstGeom>
        <a:noFill/>
        <a:ln w="9525">
          <a:noFill/>
          <a:miter lim="800000"/>
          <a:headEnd/>
          <a:tailEnd/>
        </a:ln>
      </xdr:spPr>
    </xdr:sp>
    <xdr:clientData/>
  </xdr:oneCellAnchor>
  <xdr:twoCellAnchor>
    <xdr:from>
      <xdr:col>13</xdr:col>
      <xdr:colOff>20730</xdr:colOff>
      <xdr:row>19</xdr:row>
      <xdr:rowOff>934</xdr:rowOff>
    </xdr:from>
    <xdr:to>
      <xdr:col>13</xdr:col>
      <xdr:colOff>325530</xdr:colOff>
      <xdr:row>21</xdr:row>
      <xdr:rowOff>48933</xdr:rowOff>
    </xdr:to>
    <xdr:grpSp>
      <xdr:nvGrpSpPr>
        <xdr:cNvPr id="32" name="Group 79">
          <a:extLst>
            <a:ext uri="{FF2B5EF4-FFF2-40B4-BE49-F238E27FC236}">
              <a16:creationId xmlns:a16="http://schemas.microsoft.com/office/drawing/2014/main" id="{00D250CC-FB9E-46C4-A714-29F9599F3032}"/>
            </a:ext>
          </a:extLst>
        </xdr:cNvPr>
        <xdr:cNvGrpSpPr>
          <a:grpSpLocks/>
        </xdr:cNvGrpSpPr>
      </xdr:nvGrpSpPr>
      <xdr:grpSpPr bwMode="auto">
        <a:xfrm>
          <a:off x="6011955" y="3048934"/>
          <a:ext cx="304800" cy="330574"/>
          <a:chOff x="18" y="341"/>
          <a:chExt cx="32" cy="28"/>
        </a:xfrm>
      </xdr:grpSpPr>
      <xdr:sp macro="" textlink="">
        <xdr:nvSpPr>
          <xdr:cNvPr id="33" name="Rectangle 80">
            <a:extLst>
              <a:ext uri="{FF2B5EF4-FFF2-40B4-BE49-F238E27FC236}">
                <a16:creationId xmlns:a16="http://schemas.microsoft.com/office/drawing/2014/main" id="{4C1466EE-1C19-D325-AA0D-AFB06C2102CD}"/>
              </a:ext>
            </a:extLst>
          </xdr:cNvPr>
          <xdr:cNvSpPr>
            <a:spLocks noChangeArrowheads="1"/>
          </xdr:cNvSpPr>
        </xdr:nvSpPr>
        <xdr:spPr bwMode="auto">
          <a:xfrm>
            <a:off x="18" y="341"/>
            <a:ext cx="32" cy="22"/>
          </a:xfrm>
          <a:prstGeom prst="rect">
            <a:avLst/>
          </a:prstGeom>
          <a:solidFill>
            <a:srgbClr val="FFFFFF"/>
          </a:solidFill>
          <a:ln w="9525">
            <a:solidFill>
              <a:srgbClr val="000000"/>
            </a:solidFill>
            <a:miter lim="800000"/>
            <a:headEnd/>
            <a:tailEnd/>
          </a:ln>
        </xdr:spPr>
      </xdr:sp>
      <xdr:sp macro="" textlink="">
        <xdr:nvSpPr>
          <xdr:cNvPr id="34" name="Text Box 81">
            <a:extLst>
              <a:ext uri="{FF2B5EF4-FFF2-40B4-BE49-F238E27FC236}">
                <a16:creationId xmlns:a16="http://schemas.microsoft.com/office/drawing/2014/main" id="{311651E4-3925-B9FB-D260-624A5E75D3F3}"/>
              </a:ext>
            </a:extLst>
          </xdr:cNvPr>
          <xdr:cNvSpPr txBox="1">
            <a:spLocks noChangeArrowheads="1"/>
          </xdr:cNvSpPr>
        </xdr:nvSpPr>
        <xdr:spPr bwMode="auto">
          <a:xfrm>
            <a:off x="19" y="343"/>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女</a:t>
            </a:r>
          </a:p>
        </xdr:txBody>
      </xdr:sp>
    </xdr:grpSp>
    <xdr:clientData/>
  </xdr:twoCellAnchor>
  <xdr:twoCellAnchor editAs="oneCell">
    <xdr:from>
      <xdr:col>6</xdr:col>
      <xdr:colOff>431580</xdr:colOff>
      <xdr:row>27</xdr:row>
      <xdr:rowOff>138766</xdr:rowOff>
    </xdr:from>
    <xdr:to>
      <xdr:col>8</xdr:col>
      <xdr:colOff>66593</xdr:colOff>
      <xdr:row>29</xdr:row>
      <xdr:rowOff>19083</xdr:rowOff>
    </xdr:to>
    <xdr:sp macro="" textlink="">
      <xdr:nvSpPr>
        <xdr:cNvPr id="35" name="Text Box 83">
          <a:extLst>
            <a:ext uri="{FF2B5EF4-FFF2-40B4-BE49-F238E27FC236}">
              <a16:creationId xmlns:a16="http://schemas.microsoft.com/office/drawing/2014/main" id="{9C1D8420-B9AA-4ECB-BB1E-93CDF5D5A91C}"/>
            </a:ext>
          </a:extLst>
        </xdr:cNvPr>
        <xdr:cNvSpPr txBox="1">
          <a:spLocks noChangeArrowheads="1"/>
        </xdr:cNvSpPr>
      </xdr:nvSpPr>
      <xdr:spPr bwMode="auto">
        <a:xfrm>
          <a:off x="3171605" y="4332941"/>
          <a:ext cx="365263" cy="162892"/>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ゴシック"/>
              <a:ea typeface="ＭＳ ゴシック"/>
            </a:rPr>
            <a:t>-20-</a:t>
          </a:r>
        </a:p>
      </xdr:txBody>
    </xdr:sp>
    <xdr:clientData/>
  </xdr:twoCellAnchor>
  <xdr:twoCellAnchor editAs="oneCell">
    <xdr:from>
      <xdr:col>6</xdr:col>
      <xdr:colOff>429774</xdr:colOff>
      <xdr:row>22</xdr:row>
      <xdr:rowOff>78823</xdr:rowOff>
    </xdr:from>
    <xdr:to>
      <xdr:col>8</xdr:col>
      <xdr:colOff>64787</xdr:colOff>
      <xdr:row>23</xdr:row>
      <xdr:rowOff>103118</xdr:rowOff>
    </xdr:to>
    <xdr:sp macro="" textlink="">
      <xdr:nvSpPr>
        <xdr:cNvPr id="36" name="Text Box 84">
          <a:extLst>
            <a:ext uri="{FF2B5EF4-FFF2-40B4-BE49-F238E27FC236}">
              <a16:creationId xmlns:a16="http://schemas.microsoft.com/office/drawing/2014/main" id="{F449E3D5-284B-491C-AD0B-F9366FB59835}"/>
            </a:ext>
          </a:extLst>
        </xdr:cNvPr>
        <xdr:cNvSpPr txBox="1">
          <a:spLocks noChangeArrowheads="1"/>
        </xdr:cNvSpPr>
      </xdr:nvSpPr>
      <xdr:spPr bwMode="auto">
        <a:xfrm>
          <a:off x="3169799" y="3555448"/>
          <a:ext cx="365263" cy="17034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ゴシック"/>
              <a:ea typeface="ＭＳ ゴシック"/>
            </a:rPr>
            <a:t>-40-</a:t>
          </a:r>
        </a:p>
      </xdr:txBody>
    </xdr:sp>
    <xdr:clientData/>
  </xdr:twoCellAnchor>
  <xdr:twoCellAnchor editAs="oneCell">
    <xdr:from>
      <xdr:col>6</xdr:col>
      <xdr:colOff>431580</xdr:colOff>
      <xdr:row>17</xdr:row>
      <xdr:rowOff>18389</xdr:rowOff>
    </xdr:from>
    <xdr:to>
      <xdr:col>8</xdr:col>
      <xdr:colOff>66593</xdr:colOff>
      <xdr:row>18</xdr:row>
      <xdr:rowOff>39508</xdr:rowOff>
    </xdr:to>
    <xdr:sp macro="" textlink="">
      <xdr:nvSpPr>
        <xdr:cNvPr id="37" name="Text Box 85">
          <a:extLst>
            <a:ext uri="{FF2B5EF4-FFF2-40B4-BE49-F238E27FC236}">
              <a16:creationId xmlns:a16="http://schemas.microsoft.com/office/drawing/2014/main" id="{61996ED0-759E-49A0-9F9D-D5E0DCEE6A86}"/>
            </a:ext>
          </a:extLst>
        </xdr:cNvPr>
        <xdr:cNvSpPr txBox="1">
          <a:spLocks noChangeArrowheads="1"/>
        </xdr:cNvSpPr>
      </xdr:nvSpPr>
      <xdr:spPr bwMode="auto">
        <a:xfrm>
          <a:off x="3171605" y="2780639"/>
          <a:ext cx="365263" cy="16399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ゴシック"/>
              <a:ea typeface="ＭＳ ゴシック"/>
            </a:rPr>
            <a:t>-60-</a:t>
          </a:r>
        </a:p>
      </xdr:txBody>
    </xdr:sp>
    <xdr:clientData/>
  </xdr:twoCellAnchor>
  <xdr:twoCellAnchor editAs="oneCell">
    <xdr:from>
      <xdr:col>6</xdr:col>
      <xdr:colOff>428623</xdr:colOff>
      <xdr:row>11</xdr:row>
      <xdr:rowOff>99516</xdr:rowOff>
    </xdr:from>
    <xdr:to>
      <xdr:col>8</xdr:col>
      <xdr:colOff>63636</xdr:colOff>
      <xdr:row>12</xdr:row>
      <xdr:rowOff>122169</xdr:rowOff>
    </xdr:to>
    <xdr:sp macro="" textlink="">
      <xdr:nvSpPr>
        <xdr:cNvPr id="38" name="Text Box 86">
          <a:extLst>
            <a:ext uri="{FF2B5EF4-FFF2-40B4-BE49-F238E27FC236}">
              <a16:creationId xmlns:a16="http://schemas.microsoft.com/office/drawing/2014/main" id="{D22EAAE9-089D-4385-B740-F39E29668264}"/>
            </a:ext>
          </a:extLst>
        </xdr:cNvPr>
        <xdr:cNvSpPr txBox="1">
          <a:spLocks noChangeArrowheads="1"/>
        </xdr:cNvSpPr>
      </xdr:nvSpPr>
      <xdr:spPr bwMode="auto">
        <a:xfrm>
          <a:off x="3174998" y="2007691"/>
          <a:ext cx="358913" cy="165528"/>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ゴシック"/>
              <a:ea typeface="ＭＳ ゴシック"/>
            </a:rPr>
            <a:t>-80-</a:t>
          </a:r>
        </a:p>
      </xdr:txBody>
    </xdr:sp>
    <xdr:clientData/>
  </xdr:twoCellAnchor>
  <xdr:twoCellAnchor editAs="oneCell">
    <xdr:from>
      <xdr:col>6</xdr:col>
      <xdr:colOff>388717</xdr:colOff>
      <xdr:row>6</xdr:row>
      <xdr:rowOff>43349</xdr:rowOff>
    </xdr:from>
    <xdr:to>
      <xdr:col>8</xdr:col>
      <xdr:colOff>96755</xdr:colOff>
      <xdr:row>7</xdr:row>
      <xdr:rowOff>88337</xdr:rowOff>
    </xdr:to>
    <xdr:sp macro="" textlink="">
      <xdr:nvSpPr>
        <xdr:cNvPr id="39" name="Text Box 87">
          <a:extLst>
            <a:ext uri="{FF2B5EF4-FFF2-40B4-BE49-F238E27FC236}">
              <a16:creationId xmlns:a16="http://schemas.microsoft.com/office/drawing/2014/main" id="{B92A1E67-FF99-4BEA-92C1-E263D6D1A1E1}"/>
            </a:ext>
          </a:extLst>
        </xdr:cNvPr>
        <xdr:cNvSpPr txBox="1">
          <a:spLocks noChangeArrowheads="1"/>
        </xdr:cNvSpPr>
      </xdr:nvSpPr>
      <xdr:spPr bwMode="auto">
        <a:xfrm>
          <a:off x="3135092" y="1237149"/>
          <a:ext cx="428763" cy="181513"/>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000" b="0" i="0" u="none" strike="noStrike" baseline="0">
              <a:solidFill>
                <a:srgbClr val="000000"/>
              </a:solidFill>
              <a:latin typeface="ＭＳ ゴシック"/>
              <a:ea typeface="ＭＳ ゴシック"/>
            </a:rPr>
            <a:t>-100-</a:t>
          </a:r>
        </a:p>
      </xdr:txBody>
    </xdr:sp>
    <xdr:clientData/>
  </xdr:twoCellAnchor>
  <xdr:twoCellAnchor editAs="oneCell">
    <xdr:from>
      <xdr:col>6</xdr:col>
      <xdr:colOff>450301</xdr:colOff>
      <xdr:row>5</xdr:row>
      <xdr:rowOff>4425</xdr:rowOff>
    </xdr:from>
    <xdr:to>
      <xdr:col>8</xdr:col>
      <xdr:colOff>30463</xdr:colOff>
      <xdr:row>6</xdr:row>
      <xdr:rowOff>66819</xdr:rowOff>
    </xdr:to>
    <xdr:sp macro="" textlink="">
      <xdr:nvSpPr>
        <xdr:cNvPr id="40" name="Text Box 61">
          <a:extLst>
            <a:ext uri="{FF2B5EF4-FFF2-40B4-BE49-F238E27FC236}">
              <a16:creationId xmlns:a16="http://schemas.microsoft.com/office/drawing/2014/main" id="{E3F0CEF7-D015-4BC1-8C5F-355DC53050A4}"/>
            </a:ext>
          </a:extLst>
        </xdr:cNvPr>
        <xdr:cNvSpPr txBox="1">
          <a:spLocks noChangeArrowheads="1"/>
        </xdr:cNvSpPr>
      </xdr:nvSpPr>
      <xdr:spPr bwMode="auto">
        <a:xfrm>
          <a:off x="3190326" y="1055350"/>
          <a:ext cx="304062" cy="198919"/>
        </a:xfrm>
        <a:prstGeom prst="rect">
          <a:avLst/>
        </a:prstGeom>
        <a:noFill/>
        <a:ln w="9525">
          <a:noFill/>
          <a:miter lim="800000"/>
          <a:headEnd/>
          <a:tailEnd/>
        </a:ln>
      </xdr:spPr>
      <xdr:txBody>
        <a:bodyPr vertOverflow="clip" wrap="square" lIns="36576" tIns="18288" rIns="0" bIns="0" anchor="t" upright="1"/>
        <a:lstStyle/>
        <a:p>
          <a:pPr algn="ctr" rtl="0">
            <a:defRPr sz="1000"/>
          </a:pPr>
          <a:r>
            <a:rPr lang="ja-JP" altLang="en-US" sz="900" b="0" i="0" u="none" strike="noStrike" baseline="0">
              <a:solidFill>
                <a:srgbClr val="000000"/>
              </a:solidFill>
              <a:latin typeface="ＭＳ 明朝"/>
              <a:ea typeface="ＭＳ 明朝"/>
            </a:rPr>
            <a:t>歳</a:t>
          </a:r>
        </a:p>
      </xdr:txBody>
    </xdr:sp>
    <xdr:clientData/>
  </xdr:twoCellAnchor>
  <xdr:twoCellAnchor editAs="oneCell">
    <xdr:from>
      <xdr:col>13</xdr:col>
      <xdr:colOff>101600</xdr:colOff>
      <xdr:row>35</xdr:row>
      <xdr:rowOff>76200</xdr:rowOff>
    </xdr:from>
    <xdr:to>
      <xdr:col>13</xdr:col>
      <xdr:colOff>400050</xdr:colOff>
      <xdr:row>37</xdr:row>
      <xdr:rowOff>429</xdr:rowOff>
    </xdr:to>
    <xdr:sp macro="" textlink="">
      <xdr:nvSpPr>
        <xdr:cNvPr id="41" name="Text Box 61">
          <a:extLst>
            <a:ext uri="{FF2B5EF4-FFF2-40B4-BE49-F238E27FC236}">
              <a16:creationId xmlns:a16="http://schemas.microsoft.com/office/drawing/2014/main" id="{BBD914B9-0642-4D1D-AFC0-D0D2C916B854}"/>
            </a:ext>
          </a:extLst>
        </xdr:cNvPr>
        <xdr:cNvSpPr txBox="1">
          <a:spLocks noChangeArrowheads="1"/>
        </xdr:cNvSpPr>
      </xdr:nvSpPr>
      <xdr:spPr bwMode="auto">
        <a:xfrm>
          <a:off x="6096000" y="5410200"/>
          <a:ext cx="295275" cy="209979"/>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900" b="0" i="0" u="none" strike="noStrike" baseline="0">
              <a:solidFill>
                <a:schemeClr val="tx1"/>
              </a:solidFill>
              <a:latin typeface="ＭＳ 明朝"/>
              <a:ea typeface="ＭＳ 明朝"/>
            </a:rPr>
            <a:t>人</a:t>
          </a:r>
        </a:p>
      </xdr:txBody>
    </xdr:sp>
    <xdr:clientData/>
  </xdr:twoCellAnchor>
  <xdr:twoCellAnchor>
    <xdr:from>
      <xdr:col>0</xdr:col>
      <xdr:colOff>123638</xdr:colOff>
      <xdr:row>19</xdr:row>
      <xdr:rowOff>934</xdr:rowOff>
    </xdr:from>
    <xdr:to>
      <xdr:col>1</xdr:col>
      <xdr:colOff>202453</xdr:colOff>
      <xdr:row>21</xdr:row>
      <xdr:rowOff>48933</xdr:rowOff>
    </xdr:to>
    <xdr:grpSp>
      <xdr:nvGrpSpPr>
        <xdr:cNvPr id="42" name="Group 79">
          <a:extLst>
            <a:ext uri="{FF2B5EF4-FFF2-40B4-BE49-F238E27FC236}">
              <a16:creationId xmlns:a16="http://schemas.microsoft.com/office/drawing/2014/main" id="{51142FCA-06CB-47E3-8988-C696985AD0F2}"/>
            </a:ext>
          </a:extLst>
        </xdr:cNvPr>
        <xdr:cNvGrpSpPr>
          <a:grpSpLocks/>
        </xdr:cNvGrpSpPr>
      </xdr:nvGrpSpPr>
      <xdr:grpSpPr bwMode="auto">
        <a:xfrm>
          <a:off x="126813" y="3048934"/>
          <a:ext cx="291540" cy="330574"/>
          <a:chOff x="18" y="341"/>
          <a:chExt cx="32" cy="28"/>
        </a:xfrm>
      </xdr:grpSpPr>
      <xdr:sp macro="" textlink="">
        <xdr:nvSpPr>
          <xdr:cNvPr id="43" name="Rectangle 80">
            <a:extLst>
              <a:ext uri="{FF2B5EF4-FFF2-40B4-BE49-F238E27FC236}">
                <a16:creationId xmlns:a16="http://schemas.microsoft.com/office/drawing/2014/main" id="{9415C764-44F5-56DE-D0EB-46C8927E7A87}"/>
              </a:ext>
            </a:extLst>
          </xdr:cNvPr>
          <xdr:cNvSpPr>
            <a:spLocks noChangeArrowheads="1"/>
          </xdr:cNvSpPr>
        </xdr:nvSpPr>
        <xdr:spPr bwMode="auto">
          <a:xfrm>
            <a:off x="18" y="341"/>
            <a:ext cx="32" cy="22"/>
          </a:xfrm>
          <a:prstGeom prst="rect">
            <a:avLst/>
          </a:prstGeom>
          <a:solidFill>
            <a:srgbClr val="FFFFFF"/>
          </a:solidFill>
          <a:ln w="9525">
            <a:solidFill>
              <a:srgbClr val="000000"/>
            </a:solidFill>
            <a:miter lim="800000"/>
            <a:headEnd/>
            <a:tailEnd/>
          </a:ln>
        </xdr:spPr>
      </xdr:sp>
      <xdr:sp macro="" textlink="">
        <xdr:nvSpPr>
          <xdr:cNvPr id="44" name="Text Box 81">
            <a:extLst>
              <a:ext uri="{FF2B5EF4-FFF2-40B4-BE49-F238E27FC236}">
                <a16:creationId xmlns:a16="http://schemas.microsoft.com/office/drawing/2014/main" id="{B6CC0A3B-1656-4F85-3D4E-70C57AD637E8}"/>
              </a:ext>
            </a:extLst>
          </xdr:cNvPr>
          <xdr:cNvSpPr txBox="1">
            <a:spLocks noChangeArrowheads="1"/>
          </xdr:cNvSpPr>
        </xdr:nvSpPr>
        <xdr:spPr bwMode="auto">
          <a:xfrm>
            <a:off x="19" y="343"/>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男</a:t>
            </a:r>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0.01548</cdr:x>
      <cdr:y>0.01075</cdr:y>
    </cdr:from>
    <cdr:to>
      <cdr:x>0.20129</cdr:x>
      <cdr:y>0.10762</cdr:y>
    </cdr:to>
    <cdr:sp macro="" textlink="">
      <cdr:nvSpPr>
        <cdr:cNvPr id="7169" name="Text Box 1"/>
        <cdr:cNvSpPr txBox="1">
          <a:spLocks xmlns:a="http://schemas.openxmlformats.org/drawingml/2006/main" noChangeArrowheads="1"/>
        </cdr:cNvSpPr>
      </cdr:nvSpPr>
      <cdr:spPr bwMode="auto">
        <a:xfrm xmlns:a="http://schemas.openxmlformats.org/drawingml/2006/main">
          <a:off x="50800" y="50800"/>
          <a:ext cx="571669" cy="429054"/>
        </a:xfrm>
        <a:prstGeom xmlns:a="http://schemas.openxmlformats.org/drawingml/2006/main" prst="rect">
          <a:avLst/>
        </a:prstGeom>
        <a:noFill xmlns:a="http://schemas.openxmlformats.org/drawingml/2006/main"/>
        <a:ln xmlns:a="http://schemas.openxmlformats.org/drawingml/2006/main" w="9525">
          <a:noFill/>
          <a:miter lim="800000"/>
          <a:headEnd/>
          <a:tailEnd/>
        </a:ln>
      </cdr:spPr>
    </cdr:sp>
  </cdr:relSizeAnchor>
</c:userShapes>
</file>

<file path=xl/drawings/drawing3.xml><?xml version="1.0" encoding="utf-8"?>
<c:userShapes xmlns:c="http://schemas.openxmlformats.org/drawingml/2006/chart">
  <cdr:relSizeAnchor xmlns:cdr="http://schemas.openxmlformats.org/drawingml/2006/chartDrawing">
    <cdr:from>
      <cdr:x>0.59675</cdr:x>
      <cdr:y>0.01457</cdr:y>
    </cdr:from>
    <cdr:to>
      <cdr:x>0.73427</cdr:x>
      <cdr:y>0.06302</cdr:y>
    </cdr:to>
    <cdr:sp macro="" textlink="">
      <cdr:nvSpPr>
        <cdr:cNvPr id="9217" name="Text Box 1"/>
        <cdr:cNvSpPr txBox="1">
          <a:spLocks xmlns:a="http://schemas.openxmlformats.org/drawingml/2006/main" noChangeArrowheads="1"/>
        </cdr:cNvSpPr>
      </cdr:nvSpPr>
      <cdr:spPr bwMode="auto">
        <a:xfrm xmlns:a="http://schemas.openxmlformats.org/drawingml/2006/main">
          <a:off x="3559013" y="66863"/>
          <a:ext cx="820164" cy="22234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fld id="{98560A91-0E4E-4BE2-B62D-31BEFD3205B2}" type="TxLink">
            <a:rPr lang="en-US" altLang="en-US" sz="900" b="0" i="0" u="none" strike="noStrike" baseline="0">
              <a:solidFill>
                <a:srgbClr val="000000"/>
              </a:solidFill>
              <a:latin typeface="ＭＳ 明朝"/>
              <a:ea typeface="ＭＳ 明朝"/>
            </a:rPr>
            <a:pPr algn="ctr" rtl="0">
              <a:defRPr sz="1000"/>
            </a:pPr>
            <a:t>(24,778人) </a:t>
          </a:fld>
          <a:endParaRPr lang="en-US" altLang="ja-JP" sz="950" b="0" i="0" u="none" strike="noStrike" baseline="0">
            <a:solidFill>
              <a:sysClr val="windowText" lastClr="000000"/>
            </a:solidFill>
            <a:latin typeface="ＭＳ 明朝" pitchFamily="17" charset="-128"/>
            <a:ea typeface="ＭＳ 明朝" pitchFamily="17" charset="-128"/>
          </a:endParaRPr>
        </a:p>
      </cdr:txBody>
    </cdr:sp>
  </cdr:relSizeAnchor>
  <cdr:relSizeAnchor xmlns:cdr="http://schemas.openxmlformats.org/drawingml/2006/chartDrawing">
    <cdr:from>
      <cdr:x>0.76404</cdr:x>
      <cdr:y>0.06981</cdr:y>
    </cdr:from>
    <cdr:to>
      <cdr:x>0.88877</cdr:x>
      <cdr:y>0.10895</cdr:y>
    </cdr:to>
    <cdr:sp macro="" textlink="">
      <cdr:nvSpPr>
        <cdr:cNvPr id="9219" name="Text Box 3"/>
        <cdr:cNvSpPr txBox="1">
          <a:spLocks xmlns:a="http://schemas.openxmlformats.org/drawingml/2006/main" noChangeArrowheads="1"/>
        </cdr:cNvSpPr>
      </cdr:nvSpPr>
      <cdr:spPr bwMode="auto">
        <a:xfrm xmlns:a="http://schemas.openxmlformats.org/drawingml/2006/main">
          <a:off x="4576976" y="334364"/>
          <a:ext cx="747194" cy="18747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fld id="{36E9891C-FBE4-4F30-81E2-18C2A70CCD93}" type="TxLink">
            <a:rPr lang="en-US" altLang="en-US" sz="950" b="0" i="0" u="none" strike="noStrike" baseline="0">
              <a:solidFill>
                <a:srgbClr val="000000"/>
              </a:solidFill>
              <a:latin typeface="ＭＳ 明朝"/>
              <a:ea typeface="ＭＳ 明朝"/>
            </a:rPr>
            <a:pPr algn="ctr" rtl="0">
              <a:defRPr sz="1000"/>
            </a:pPr>
            <a:t>(24,472人) </a:t>
          </a:fld>
          <a:endParaRPr lang="en-US" altLang="ja-JP" sz="950" b="0" i="0" u="none" strike="noStrike" baseline="0">
            <a:solidFill>
              <a:sysClr val="windowText" lastClr="000000"/>
            </a:solidFill>
            <a:latin typeface="ＭＳ 明朝" pitchFamily="17" charset="-128"/>
            <a:ea typeface="ＭＳ 明朝" pitchFamily="17" charset="-128"/>
          </a:endParaRPr>
        </a:p>
      </cdr:txBody>
    </cdr:sp>
  </cdr:relSizeAnchor>
  <cdr:relSizeAnchor xmlns:cdr="http://schemas.openxmlformats.org/drawingml/2006/chartDrawing">
    <cdr:from>
      <cdr:x>0.73198</cdr:x>
      <cdr:y>0.65507</cdr:y>
    </cdr:from>
    <cdr:to>
      <cdr:x>0.87196</cdr:x>
      <cdr:y>0.69984</cdr:y>
    </cdr:to>
    <cdr:sp macro="" textlink="">
      <cdr:nvSpPr>
        <cdr:cNvPr id="9221" name="Text Box 5"/>
        <cdr:cNvSpPr txBox="1">
          <a:spLocks xmlns:a="http://schemas.openxmlformats.org/drawingml/2006/main" noChangeArrowheads="1"/>
        </cdr:cNvSpPr>
      </cdr:nvSpPr>
      <cdr:spPr bwMode="auto">
        <a:xfrm xmlns:a="http://schemas.openxmlformats.org/drawingml/2006/main">
          <a:off x="4365477" y="3006188"/>
          <a:ext cx="834835" cy="2054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fld id="{E6CAAB89-3DAA-4B9D-8D52-E5F4DF6FCAB3}" type="TxLink">
            <a:rPr lang="en-US" altLang="en-US" sz="950" b="0" i="0" u="none" strike="noStrike" baseline="0">
              <a:solidFill>
                <a:srgbClr val="000000"/>
              </a:solidFill>
              <a:latin typeface="ＭＳ 明朝"/>
              <a:ea typeface="ＭＳ 明朝"/>
            </a:rPr>
            <a:pPr algn="ctr" rtl="0">
              <a:defRPr sz="1000"/>
            </a:pPr>
            <a:t>(54,625人) </a:t>
          </a:fld>
          <a:endParaRPr lang="en-US" altLang="ja-JP" sz="950" b="0" i="0" u="none" strike="noStrike" baseline="0">
            <a:solidFill>
              <a:sysClr val="windowText" lastClr="000000"/>
            </a:solidFill>
            <a:latin typeface="ＭＳ 明朝" pitchFamily="17" charset="-128"/>
            <a:ea typeface="ＭＳ 明朝" pitchFamily="17" charset="-128"/>
          </a:endParaRPr>
        </a:p>
      </cdr:txBody>
    </cdr:sp>
  </cdr:relSizeAnchor>
  <cdr:relSizeAnchor xmlns:cdr="http://schemas.openxmlformats.org/drawingml/2006/chartDrawing">
    <cdr:from>
      <cdr:x>0.40878</cdr:x>
      <cdr:y>0.87577</cdr:y>
    </cdr:from>
    <cdr:to>
      <cdr:x>0.57312</cdr:x>
      <cdr:y>0.92321</cdr:y>
    </cdr:to>
    <cdr:sp macro="" textlink="">
      <cdr:nvSpPr>
        <cdr:cNvPr id="9222" name="Text Box 6"/>
        <cdr:cNvSpPr txBox="1">
          <a:spLocks xmlns:a="http://schemas.openxmlformats.org/drawingml/2006/main" noChangeArrowheads="1"/>
        </cdr:cNvSpPr>
      </cdr:nvSpPr>
      <cdr:spPr bwMode="auto">
        <a:xfrm xmlns:a="http://schemas.openxmlformats.org/drawingml/2006/main" flipV="1">
          <a:off x="2437966" y="4018977"/>
          <a:ext cx="980118" cy="21770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fld id="{29A83B35-D407-4ADD-9DCE-DDFF0DAEE92F}" type="TxLink">
            <a:rPr lang="en-US" altLang="en-US" sz="950" b="0" i="0" u="none" strike="noStrike" baseline="0">
              <a:solidFill>
                <a:srgbClr val="000000"/>
              </a:solidFill>
              <a:latin typeface="ＭＳ 明朝"/>
              <a:ea typeface="ＭＳ 明朝"/>
            </a:rPr>
            <a:pPr algn="ctr" rtl="0">
              <a:defRPr sz="1000"/>
            </a:pPr>
            <a:t>(52,146人) </a:t>
          </a:fld>
          <a:endParaRPr lang="en-US" altLang="ja-JP" sz="950" b="0" i="0" u="none" strike="noStrike" baseline="0">
            <a:solidFill>
              <a:sysClr val="windowText" lastClr="000000"/>
            </a:solidFill>
            <a:latin typeface="ＭＳ 明朝" pitchFamily="17" charset="-128"/>
            <a:ea typeface="ＭＳ 明朝" pitchFamily="17" charset="-128"/>
          </a:endParaRPr>
        </a:p>
      </cdr:txBody>
    </cdr:sp>
  </cdr:relSizeAnchor>
  <cdr:relSizeAnchor xmlns:cdr="http://schemas.openxmlformats.org/drawingml/2006/chartDrawing">
    <cdr:from>
      <cdr:x>0.14455</cdr:x>
      <cdr:y>0.6566</cdr:y>
    </cdr:from>
    <cdr:to>
      <cdr:x>0.28331</cdr:x>
      <cdr:y>0.69868</cdr:y>
    </cdr:to>
    <cdr:sp macro="" textlink="">
      <cdr:nvSpPr>
        <cdr:cNvPr id="9223" name="Text Box 7"/>
        <cdr:cNvSpPr txBox="1">
          <a:spLocks xmlns:a="http://schemas.openxmlformats.org/drawingml/2006/main" noChangeArrowheads="1"/>
        </cdr:cNvSpPr>
      </cdr:nvSpPr>
      <cdr:spPr bwMode="auto">
        <a:xfrm xmlns:a="http://schemas.openxmlformats.org/drawingml/2006/main">
          <a:off x="865952" y="3144964"/>
          <a:ext cx="831241" cy="2015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fld id="{CCD00069-DE06-4EE0-AA39-9F2953A8DF30}" type="TxLink">
            <a:rPr lang="en-US" altLang="en-US" sz="950" b="0" i="0" u="none" strike="noStrike" baseline="0">
              <a:solidFill>
                <a:srgbClr val="000000"/>
              </a:solidFill>
              <a:latin typeface="ＭＳ 明朝"/>
              <a:ea typeface="ＭＳ 明朝"/>
            </a:rPr>
            <a:pPr algn="ctr" rtl="0">
              <a:defRPr sz="1000"/>
            </a:pPr>
            <a:t>(50,066人) </a:t>
          </a:fld>
          <a:endParaRPr lang="en-US" altLang="ja-JP" sz="950" b="0" i="0" u="none" strike="noStrike" baseline="0">
            <a:solidFill>
              <a:sysClr val="windowText" lastClr="000000"/>
            </a:solidFill>
            <a:latin typeface="ＭＳ 明朝" pitchFamily="17" charset="-128"/>
            <a:ea typeface="ＭＳ 明朝" pitchFamily="17" charset="-128"/>
          </a:endParaRPr>
        </a:p>
      </cdr:txBody>
    </cdr:sp>
  </cdr:relSizeAnchor>
  <cdr:relSizeAnchor xmlns:cdr="http://schemas.openxmlformats.org/drawingml/2006/chartDrawing">
    <cdr:from>
      <cdr:x>0.06401</cdr:x>
      <cdr:y>0.36579</cdr:y>
    </cdr:from>
    <cdr:to>
      <cdr:x>0.20055</cdr:x>
      <cdr:y>0.41301</cdr:y>
    </cdr:to>
    <cdr:sp macro="" textlink="">
      <cdr:nvSpPr>
        <cdr:cNvPr id="9224" name="Text Box 8"/>
        <cdr:cNvSpPr txBox="1">
          <a:spLocks xmlns:a="http://schemas.openxmlformats.org/drawingml/2006/main" noChangeArrowheads="1"/>
        </cdr:cNvSpPr>
      </cdr:nvSpPr>
      <cdr:spPr bwMode="auto">
        <a:xfrm xmlns:a="http://schemas.openxmlformats.org/drawingml/2006/main">
          <a:off x="383474" y="1752059"/>
          <a:ext cx="817942" cy="22617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fld id="{A4EB6965-E721-4795-B6CF-C57504BB4F9F}" type="TxLink">
            <a:rPr lang="en-US" altLang="en-US" sz="950" b="0" i="0" u="none" strike="noStrike" baseline="0">
              <a:solidFill>
                <a:srgbClr val="000000"/>
              </a:solidFill>
              <a:latin typeface="ＭＳ 明朝"/>
              <a:ea typeface="ＭＳ 明朝"/>
            </a:rPr>
            <a:pPr algn="ctr" rtl="0">
              <a:defRPr sz="1000"/>
            </a:pPr>
            <a:t>(34,795人) </a:t>
          </a:fld>
          <a:endParaRPr lang="en-US" altLang="ja-JP" sz="950" b="0" i="0" u="none" strike="noStrike" baseline="0">
            <a:solidFill>
              <a:sysClr val="windowText" lastClr="000000"/>
            </a:solidFill>
            <a:latin typeface="ＭＳ 明朝" pitchFamily="17" charset="-128"/>
            <a:ea typeface="ＭＳ 明朝" pitchFamily="17" charset="-128"/>
          </a:endParaRPr>
        </a:p>
      </cdr:txBody>
    </cdr:sp>
  </cdr:relSizeAnchor>
  <cdr:relSizeAnchor xmlns:cdr="http://schemas.openxmlformats.org/drawingml/2006/chartDrawing">
    <cdr:from>
      <cdr:x>0.09085</cdr:x>
      <cdr:y>0.12194</cdr:y>
    </cdr:from>
    <cdr:to>
      <cdr:x>0.22322</cdr:x>
      <cdr:y>0.16891</cdr:y>
    </cdr:to>
    <cdr:sp macro="" textlink="">
      <cdr:nvSpPr>
        <cdr:cNvPr id="9225" name="Text Box 9"/>
        <cdr:cNvSpPr txBox="1">
          <a:spLocks xmlns:a="http://schemas.openxmlformats.org/drawingml/2006/main" noChangeArrowheads="1"/>
        </cdr:cNvSpPr>
      </cdr:nvSpPr>
      <cdr:spPr bwMode="auto">
        <a:xfrm xmlns:a="http://schemas.openxmlformats.org/drawingml/2006/main">
          <a:off x="544236" y="584041"/>
          <a:ext cx="792962" cy="2249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fld id="{B856B6F6-48DA-43DC-86B4-B4C000877356}" type="TxLink">
            <a:rPr lang="en-US" altLang="en-US" sz="950" b="0" i="0" u="none" strike="noStrike" baseline="0">
              <a:solidFill>
                <a:srgbClr val="000000"/>
              </a:solidFill>
              <a:latin typeface="ＭＳ 明朝"/>
              <a:ea typeface="ＭＳ 明朝"/>
            </a:rPr>
            <a:pPr algn="ctr" rtl="0">
              <a:defRPr sz="1000"/>
            </a:pPr>
            <a:t>(36,596人) </a:t>
          </a:fld>
          <a:endParaRPr lang="en-US" altLang="ja-JP" sz="950" b="0" i="0" u="none" strike="noStrike" baseline="0">
            <a:solidFill>
              <a:sysClr val="windowText" lastClr="000000"/>
            </a:solidFill>
            <a:latin typeface="ＭＳ 明朝" pitchFamily="17" charset="-128"/>
            <a:ea typeface="ＭＳ 明朝" pitchFamily="17" charset="-128"/>
          </a:endParaRPr>
        </a:p>
      </cdr:txBody>
    </cdr:sp>
  </cdr:relSizeAnchor>
  <cdr:relSizeAnchor xmlns:cdr="http://schemas.openxmlformats.org/drawingml/2006/chartDrawing">
    <cdr:from>
      <cdr:x>0.35296</cdr:x>
      <cdr:y>0.01736</cdr:y>
    </cdr:from>
    <cdr:to>
      <cdr:x>0.47474</cdr:x>
      <cdr:y>0.05724</cdr:y>
    </cdr:to>
    <cdr:sp macro="" textlink="">
      <cdr:nvSpPr>
        <cdr:cNvPr id="9226" name="Text Box 10"/>
        <cdr:cNvSpPr txBox="1">
          <a:spLocks xmlns:a="http://schemas.openxmlformats.org/drawingml/2006/main" noChangeArrowheads="1"/>
        </cdr:cNvSpPr>
      </cdr:nvSpPr>
      <cdr:spPr bwMode="auto">
        <a:xfrm xmlns:a="http://schemas.openxmlformats.org/drawingml/2006/main">
          <a:off x="2114404" y="83136"/>
          <a:ext cx="729522" cy="1910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fld id="{FDCC98F7-9D3C-44AC-B946-FA5E04100912}" type="TxLink">
            <a:rPr lang="en-US" altLang="en-US" sz="950" b="0" i="0" u="none" strike="noStrike" baseline="0">
              <a:solidFill>
                <a:srgbClr val="000000"/>
              </a:solidFill>
              <a:latin typeface="ＭＳ 明朝"/>
              <a:ea typeface="ＭＳ 明朝"/>
            </a:rPr>
            <a:pPr algn="ctr" rtl="0">
              <a:defRPr sz="1000"/>
            </a:pPr>
            <a:t>(31,435人) </a:t>
          </a:fld>
          <a:endParaRPr lang="en-US" altLang="ja-JP" sz="950" b="0" i="0" u="none" strike="noStrike" baseline="0">
            <a:solidFill>
              <a:sysClr val="windowText" lastClr="000000"/>
            </a:solidFill>
            <a:latin typeface="ＭＳ 明朝" pitchFamily="17" charset="-128"/>
            <a:ea typeface="ＭＳ 明朝" pitchFamily="17" charset="-128"/>
          </a:endParaRPr>
        </a:p>
      </cdr:txBody>
    </cdr:sp>
  </cdr:relSizeAnchor>
  <cdr:relSizeAnchor xmlns:cdr="http://schemas.openxmlformats.org/drawingml/2006/chartDrawing">
    <cdr:from>
      <cdr:x>0.81046</cdr:x>
      <cdr:y>0.33383</cdr:y>
    </cdr:from>
    <cdr:to>
      <cdr:x>0.95266</cdr:x>
      <cdr:y>0.37615</cdr:y>
    </cdr:to>
    <cdr:sp macro="" textlink="">
      <cdr:nvSpPr>
        <cdr:cNvPr id="9220" name="Text Box 4"/>
        <cdr:cNvSpPr txBox="1">
          <a:spLocks xmlns:a="http://schemas.openxmlformats.org/drawingml/2006/main" noChangeArrowheads="1"/>
        </cdr:cNvSpPr>
      </cdr:nvSpPr>
      <cdr:spPr bwMode="auto">
        <a:xfrm xmlns:a="http://schemas.openxmlformats.org/drawingml/2006/main">
          <a:off x="4833554" y="1531985"/>
          <a:ext cx="848076" cy="1942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fld id="{5B3EC65B-5DFB-41DA-B743-7A429FF7FC74}" type="TxLink">
            <a:rPr lang="en-US" altLang="en-US" sz="950" b="0" i="0" u="none" strike="noStrike" baseline="0">
              <a:solidFill>
                <a:srgbClr val="000000"/>
              </a:solidFill>
              <a:latin typeface="ＭＳ 明朝"/>
              <a:ea typeface="ＭＳ 明朝"/>
            </a:rPr>
            <a:pPr algn="ctr" rtl="0">
              <a:defRPr sz="1000"/>
            </a:pPr>
            <a:t>(53,176人) </a:t>
          </a:fld>
          <a:endParaRPr lang="en-US" altLang="ja-JP" sz="950" b="0" i="0" u="none" strike="noStrike" baseline="0">
            <a:solidFill>
              <a:sysClr val="windowText" lastClr="000000"/>
            </a:solidFill>
            <a:latin typeface="ＭＳ 明朝" pitchFamily="17" charset="-128"/>
            <a:ea typeface="ＭＳ 明朝" pitchFamily="17"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9527</xdr:colOff>
      <xdr:row>2</xdr:row>
      <xdr:rowOff>257173</xdr:rowOff>
    </xdr:from>
    <xdr:to>
      <xdr:col>1</xdr:col>
      <xdr:colOff>0</xdr:colOff>
      <xdr:row>5</xdr:row>
      <xdr:rowOff>19050</xdr:rowOff>
    </xdr:to>
    <xdr:cxnSp macro="">
      <xdr:nvCxnSpPr>
        <xdr:cNvPr id="2" name="直線コネクタ 1">
          <a:extLst>
            <a:ext uri="{FF2B5EF4-FFF2-40B4-BE49-F238E27FC236}">
              <a16:creationId xmlns:a16="http://schemas.microsoft.com/office/drawing/2014/main" id="{2826C0CF-899F-49DA-BB0C-4F22EDCFC9D1}"/>
            </a:ext>
          </a:extLst>
        </xdr:cNvPr>
        <xdr:cNvCxnSpPr/>
      </xdr:nvCxnSpPr>
      <xdr:spPr>
        <a:xfrm>
          <a:off x="6352" y="527048"/>
          <a:ext cx="784223" cy="62547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514350</xdr:rowOff>
    </xdr:from>
    <xdr:to>
      <xdr:col>1</xdr:col>
      <xdr:colOff>0</xdr:colOff>
      <xdr:row>3</xdr:row>
      <xdr:rowOff>9525</xdr:rowOff>
    </xdr:to>
    <xdr:cxnSp macro="">
      <xdr:nvCxnSpPr>
        <xdr:cNvPr id="2" name="直線コネクタ 1">
          <a:extLst>
            <a:ext uri="{FF2B5EF4-FFF2-40B4-BE49-F238E27FC236}">
              <a16:creationId xmlns:a16="http://schemas.microsoft.com/office/drawing/2014/main" id="{3D6084E3-610B-4EEB-8ED8-2AD82516E09D}"/>
            </a:ext>
          </a:extLst>
        </xdr:cNvPr>
        <xdr:cNvCxnSpPr/>
      </xdr:nvCxnSpPr>
      <xdr:spPr>
        <a:xfrm>
          <a:off x="0" y="514350"/>
          <a:ext cx="819150" cy="625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56"/>
  <sheetViews>
    <sheetView tabSelected="1" view="pageBreakPreview" zoomScaleNormal="100" zoomScaleSheetLayoutView="100" workbookViewId="0">
      <pane ySplit="6" topLeftCell="A7" activePane="bottomLeft" state="frozen"/>
      <selection activeCell="Z24" sqref="Z24"/>
      <selection pane="bottomLeft" activeCell="K9" sqref="K9"/>
    </sheetView>
  </sheetViews>
  <sheetFormatPr defaultColWidth="9.33203125" defaultRowHeight="11"/>
  <cols>
    <col min="1" max="1" width="9.44140625" style="5" bestFit="1" customWidth="1"/>
    <col min="2" max="2" width="12.44140625" style="5" customWidth="1"/>
    <col min="3" max="3" width="17" style="5" customWidth="1"/>
    <col min="4" max="4" width="12.109375" style="5" customWidth="1"/>
    <col min="5" max="7" width="13.6640625" style="5" customWidth="1"/>
    <col min="8" max="8" width="12.33203125" style="5" customWidth="1"/>
    <col min="9" max="9" width="12.109375" style="5" customWidth="1"/>
    <col min="10" max="10" width="11.44140625" style="5" bestFit="1" customWidth="1"/>
    <col min="11" max="11" width="20.44140625" style="5" customWidth="1"/>
    <col min="12" max="12" width="17.6640625" style="5" customWidth="1"/>
    <col min="13" max="13" width="12.33203125" style="5" bestFit="1" customWidth="1"/>
    <col min="14" max="14" width="19.33203125" style="5" customWidth="1"/>
    <col min="15" max="15" width="11.109375" style="5" bestFit="1" customWidth="1"/>
    <col min="16" max="16" width="9.109375" style="5" bestFit="1" customWidth="1"/>
    <col min="17" max="16384" width="9.33203125" style="5"/>
  </cols>
  <sheetData>
    <row r="1" spans="1:25" ht="20.149999999999999" customHeight="1">
      <c r="A1" s="2" t="s">
        <v>4</v>
      </c>
      <c r="B1" s="2"/>
      <c r="C1" s="2"/>
      <c r="D1" s="1"/>
      <c r="E1" s="1"/>
      <c r="F1" s="1"/>
      <c r="G1" s="1"/>
      <c r="H1" s="1"/>
      <c r="I1" s="1"/>
    </row>
    <row r="2" spans="1:25" ht="20.149999999999999" customHeight="1">
      <c r="A2" s="4" t="s">
        <v>44</v>
      </c>
      <c r="B2" s="2"/>
      <c r="C2" s="2"/>
      <c r="D2" s="11"/>
      <c r="E2" s="1"/>
      <c r="F2" s="1"/>
      <c r="G2" s="1"/>
      <c r="H2" s="1"/>
      <c r="I2" s="1"/>
    </row>
    <row r="3" spans="1:25" ht="20.149999999999999" customHeight="1" thickBot="1">
      <c r="A3" s="4" t="s">
        <v>6</v>
      </c>
      <c r="B3" s="3"/>
      <c r="C3" s="3"/>
    </row>
    <row r="4" spans="1:25" s="7" customFormat="1" ht="15" customHeight="1">
      <c r="A4" s="540" t="s">
        <v>14</v>
      </c>
      <c r="B4" s="543" t="s">
        <v>49</v>
      </c>
      <c r="C4" s="546" t="s">
        <v>10</v>
      </c>
      <c r="D4" s="551" t="s">
        <v>43</v>
      </c>
      <c r="E4" s="552"/>
      <c r="F4" s="552"/>
      <c r="G4" s="552"/>
      <c r="H4" s="553"/>
      <c r="I4" s="537" t="s">
        <v>13</v>
      </c>
    </row>
    <row r="5" spans="1:25" s="7" customFormat="1" ht="15" customHeight="1">
      <c r="A5" s="541"/>
      <c r="B5" s="544"/>
      <c r="C5" s="547"/>
      <c r="D5" s="547" t="s">
        <v>42</v>
      </c>
      <c r="E5" s="549" t="s">
        <v>9</v>
      </c>
      <c r="F5" s="549"/>
      <c r="G5" s="549"/>
      <c r="H5" s="550" t="s">
        <v>8</v>
      </c>
      <c r="I5" s="538"/>
    </row>
    <row r="6" spans="1:25" s="7" customFormat="1" ht="15" customHeight="1" thickBot="1">
      <c r="A6" s="542"/>
      <c r="B6" s="545"/>
      <c r="C6" s="548"/>
      <c r="D6" s="548"/>
      <c r="E6" s="26" t="s">
        <v>0</v>
      </c>
      <c r="F6" s="26" t="s">
        <v>11</v>
      </c>
      <c r="G6" s="26" t="s">
        <v>1</v>
      </c>
      <c r="H6" s="548"/>
      <c r="I6" s="539"/>
    </row>
    <row r="7" spans="1:25" s="7" customFormat="1" ht="29.25" customHeight="1" thickBot="1">
      <c r="A7" s="27" t="s">
        <v>15</v>
      </c>
      <c r="B7" s="9">
        <v>20.61</v>
      </c>
      <c r="C7" s="28">
        <v>362089</v>
      </c>
      <c r="D7" s="29">
        <v>211567</v>
      </c>
      <c r="E7" s="30">
        <v>330618</v>
      </c>
      <c r="F7" s="29">
        <v>163971</v>
      </c>
      <c r="G7" s="30">
        <v>166647</v>
      </c>
      <c r="H7" s="29">
        <v>31471</v>
      </c>
      <c r="I7" s="16">
        <v>17568.607472100921</v>
      </c>
    </row>
    <row r="8" spans="1:25" s="6" customFormat="1" ht="20.149999999999999" customHeight="1" thickBot="1">
      <c r="A8" s="24" t="s">
        <v>16</v>
      </c>
      <c r="B8" s="10">
        <v>2199.94</v>
      </c>
      <c r="C8" s="21">
        <v>14002534</v>
      </c>
      <c r="D8" s="22">
        <v>7682155</v>
      </c>
      <c r="E8" s="31">
        <v>13281311</v>
      </c>
      <c r="F8" s="22">
        <v>6513029</v>
      </c>
      <c r="G8" s="31">
        <v>6768282</v>
      </c>
      <c r="H8" s="22">
        <v>721223</v>
      </c>
      <c r="I8" s="17">
        <v>6364.9617716846824</v>
      </c>
      <c r="K8"/>
      <c r="L8"/>
      <c r="M8"/>
      <c r="N8"/>
      <c r="O8"/>
      <c r="P8"/>
      <c r="Q8"/>
      <c r="R8"/>
      <c r="S8"/>
      <c r="T8" s="7"/>
      <c r="U8" s="7"/>
      <c r="V8" s="7"/>
      <c r="W8" s="7"/>
      <c r="Y8" s="7"/>
    </row>
    <row r="9" spans="1:25" s="7" customFormat="1" ht="20.149999999999999" customHeight="1">
      <c r="A9" s="32" t="s">
        <v>17</v>
      </c>
      <c r="B9" s="12">
        <v>627.51</v>
      </c>
      <c r="C9" s="33">
        <v>9730552</v>
      </c>
      <c r="D9" s="34">
        <v>5527395</v>
      </c>
      <c r="E9" s="35">
        <v>9125046</v>
      </c>
      <c r="F9" s="34">
        <v>4466891</v>
      </c>
      <c r="G9" s="35">
        <v>4658155</v>
      </c>
      <c r="H9" s="34">
        <v>605506</v>
      </c>
      <c r="I9" s="18">
        <v>15506.608659622954</v>
      </c>
    </row>
    <row r="10" spans="1:25" s="7" customFormat="1" ht="20.149999999999999" customHeight="1">
      <c r="A10" s="24" t="s">
        <v>18</v>
      </c>
      <c r="B10" s="13">
        <v>783.95</v>
      </c>
      <c r="C10" s="21">
        <v>4194221</v>
      </c>
      <c r="D10" s="22">
        <v>2114052</v>
      </c>
      <c r="E10" s="31">
        <v>4080259</v>
      </c>
      <c r="F10" s="22">
        <v>2007566</v>
      </c>
      <c r="G10" s="31">
        <v>2072693</v>
      </c>
      <c r="H10" s="22">
        <v>113962</v>
      </c>
      <c r="I10" s="17">
        <v>5350.1128898526686</v>
      </c>
      <c r="K10" s="6"/>
    </row>
    <row r="11" spans="1:25" s="7" customFormat="1" ht="20.149999999999999" customHeight="1">
      <c r="A11" s="24" t="s">
        <v>19</v>
      </c>
      <c r="B11" s="13">
        <v>375.86</v>
      </c>
      <c r="C11" s="21">
        <v>54489</v>
      </c>
      <c r="D11" s="22">
        <v>26672</v>
      </c>
      <c r="E11" s="31">
        <v>53130</v>
      </c>
      <c r="F11" s="22">
        <v>26653</v>
      </c>
      <c r="G11" s="31">
        <v>26477</v>
      </c>
      <c r="H11" s="22">
        <v>1359</v>
      </c>
      <c r="I11" s="17">
        <v>144.97153195338689</v>
      </c>
      <c r="K11" s="6"/>
    </row>
    <row r="12" spans="1:25" s="7" customFormat="1" ht="20.149999999999999" customHeight="1" thickBot="1">
      <c r="A12" s="25" t="s">
        <v>20</v>
      </c>
      <c r="B12" s="14">
        <v>412.61</v>
      </c>
      <c r="C12" s="23">
        <v>23272</v>
      </c>
      <c r="D12" s="36">
        <v>14036</v>
      </c>
      <c r="E12" s="37">
        <v>22876</v>
      </c>
      <c r="F12" s="36">
        <v>11919</v>
      </c>
      <c r="G12" s="37">
        <v>10957</v>
      </c>
      <c r="H12" s="36">
        <v>396</v>
      </c>
      <c r="I12" s="19">
        <v>56.401929182521023</v>
      </c>
      <c r="K12" s="6"/>
    </row>
    <row r="13" spans="1:25" s="7" customFormat="1" ht="20.149999999999999" customHeight="1">
      <c r="A13" s="24" t="s">
        <v>2</v>
      </c>
      <c r="B13" s="13">
        <v>11.66</v>
      </c>
      <c r="C13" s="21">
        <v>68835</v>
      </c>
      <c r="D13" s="22">
        <v>39410</v>
      </c>
      <c r="E13" s="31">
        <v>64727</v>
      </c>
      <c r="F13" s="22">
        <v>32311</v>
      </c>
      <c r="G13" s="31">
        <v>32416</v>
      </c>
      <c r="H13" s="22">
        <v>4108</v>
      </c>
      <c r="I13" s="17">
        <v>5903.5162950257291</v>
      </c>
      <c r="K13" s="6"/>
    </row>
    <row r="14" spans="1:25" s="7" customFormat="1" ht="20.149999999999999" customHeight="1">
      <c r="A14" s="24" t="s">
        <v>21</v>
      </c>
      <c r="B14" s="13">
        <v>10.210000000000001</v>
      </c>
      <c r="C14" s="21">
        <v>187404</v>
      </c>
      <c r="D14" s="22">
        <v>106555</v>
      </c>
      <c r="E14" s="31">
        <v>174851</v>
      </c>
      <c r="F14" s="22">
        <v>83335</v>
      </c>
      <c r="G14" s="31">
        <v>91516</v>
      </c>
      <c r="H14" s="22">
        <v>12553</v>
      </c>
      <c r="I14" s="17">
        <v>18354.946131243876</v>
      </c>
      <c r="K14" s="6"/>
    </row>
    <row r="15" spans="1:25" s="7" customFormat="1" ht="20.149999999999999" customHeight="1">
      <c r="A15" s="24" t="s">
        <v>22</v>
      </c>
      <c r="B15" s="13">
        <v>20.36</v>
      </c>
      <c r="C15" s="21">
        <v>267780</v>
      </c>
      <c r="D15" s="22">
        <v>153885</v>
      </c>
      <c r="E15" s="31">
        <v>245166</v>
      </c>
      <c r="F15" s="22">
        <v>114494</v>
      </c>
      <c r="G15" s="31">
        <v>130672</v>
      </c>
      <c r="H15" s="22">
        <v>22614</v>
      </c>
      <c r="I15" s="17">
        <v>13152.259332023576</v>
      </c>
      <c r="K15" s="6"/>
    </row>
    <row r="16" spans="1:25" s="7" customFormat="1" ht="20.149999999999999" customHeight="1">
      <c r="A16" s="24" t="s">
        <v>23</v>
      </c>
      <c r="B16" s="13">
        <v>18.22</v>
      </c>
      <c r="C16" s="21">
        <v>352717</v>
      </c>
      <c r="D16" s="22">
        <v>231609</v>
      </c>
      <c r="E16" s="31">
        <v>304620</v>
      </c>
      <c r="F16" s="22">
        <v>152166</v>
      </c>
      <c r="G16" s="31">
        <v>152454</v>
      </c>
      <c r="H16" s="22">
        <v>48097</v>
      </c>
      <c r="I16" s="17">
        <v>19358.781558726674</v>
      </c>
      <c r="K16" s="6"/>
    </row>
    <row r="17" spans="1:11" s="7" customFormat="1" ht="20.149999999999999" customHeight="1">
      <c r="A17" s="24" t="s">
        <v>24</v>
      </c>
      <c r="B17" s="13">
        <v>11.29</v>
      </c>
      <c r="C17" s="38">
        <v>235345</v>
      </c>
      <c r="D17" s="22">
        <v>130932</v>
      </c>
      <c r="E17" s="31">
        <v>219422</v>
      </c>
      <c r="F17" s="22">
        <v>104081</v>
      </c>
      <c r="G17" s="31">
        <v>115341</v>
      </c>
      <c r="H17" s="22">
        <v>15923</v>
      </c>
      <c r="I17" s="17">
        <v>20845.438441098318</v>
      </c>
      <c r="K17" s="6"/>
    </row>
    <row r="18" spans="1:11" s="7" customFormat="1" ht="20.149999999999999" customHeight="1">
      <c r="A18" s="24" t="s">
        <v>25</v>
      </c>
      <c r="B18" s="13">
        <v>10.11</v>
      </c>
      <c r="C18" s="21">
        <v>216084</v>
      </c>
      <c r="D18" s="22">
        <v>137054</v>
      </c>
      <c r="E18" s="31">
        <v>195752</v>
      </c>
      <c r="F18" s="22">
        <v>99543</v>
      </c>
      <c r="G18" s="31">
        <v>96209</v>
      </c>
      <c r="H18" s="22">
        <v>20332</v>
      </c>
      <c r="I18" s="17">
        <v>21373.293768545995</v>
      </c>
      <c r="K18" s="6"/>
    </row>
    <row r="19" spans="1:11" s="7" customFormat="1" ht="20.149999999999999" customHeight="1">
      <c r="A19" s="24" t="s">
        <v>26</v>
      </c>
      <c r="B19" s="13">
        <v>13.77</v>
      </c>
      <c r="C19" s="21">
        <v>287302</v>
      </c>
      <c r="D19" s="22">
        <v>170273</v>
      </c>
      <c r="E19" s="31">
        <v>270322</v>
      </c>
      <c r="F19" s="22">
        <v>133479</v>
      </c>
      <c r="G19" s="31">
        <v>136843</v>
      </c>
      <c r="H19" s="22">
        <v>16980</v>
      </c>
      <c r="I19" s="17">
        <v>20864.342774146695</v>
      </c>
      <c r="K19" s="6"/>
    </row>
    <row r="20" spans="1:11" s="7" customFormat="1" ht="20.149999999999999" customHeight="1">
      <c r="A20" s="24" t="s">
        <v>27</v>
      </c>
      <c r="B20" s="13">
        <v>42.99</v>
      </c>
      <c r="C20" s="21">
        <v>541685</v>
      </c>
      <c r="D20" s="22">
        <v>294261</v>
      </c>
      <c r="E20" s="31">
        <v>502124</v>
      </c>
      <c r="F20" s="22">
        <v>246308</v>
      </c>
      <c r="G20" s="31">
        <v>255816</v>
      </c>
      <c r="H20" s="22">
        <v>39561</v>
      </c>
      <c r="I20" s="17">
        <v>12600.255873458944</v>
      </c>
      <c r="K20" s="6"/>
    </row>
    <row r="21" spans="1:11" s="7" customFormat="1" ht="20.149999999999999" customHeight="1">
      <c r="A21" s="24" t="s">
        <v>28</v>
      </c>
      <c r="B21" s="13">
        <v>22.85</v>
      </c>
      <c r="C21" s="21">
        <v>412786</v>
      </c>
      <c r="D21" s="22">
        <v>238169</v>
      </c>
      <c r="E21" s="31">
        <v>395776</v>
      </c>
      <c r="F21" s="22">
        <v>193611</v>
      </c>
      <c r="G21" s="31">
        <v>202165</v>
      </c>
      <c r="H21" s="22">
        <v>17010</v>
      </c>
      <c r="I21" s="17">
        <v>18065.032822757112</v>
      </c>
      <c r="K21" s="6"/>
    </row>
    <row r="22" spans="1:11" s="7" customFormat="1" ht="20.149999999999999" customHeight="1">
      <c r="A22" s="24" t="s">
        <v>29</v>
      </c>
      <c r="B22" s="13">
        <v>14.67</v>
      </c>
      <c r="C22" s="21">
        <v>281400</v>
      </c>
      <c r="D22" s="22">
        <v>161512</v>
      </c>
      <c r="E22" s="31">
        <v>269921</v>
      </c>
      <c r="F22" s="22">
        <v>126654</v>
      </c>
      <c r="G22" s="31">
        <v>143267</v>
      </c>
      <c r="H22" s="22">
        <v>11479</v>
      </c>
      <c r="I22" s="17">
        <v>19182.004089979549</v>
      </c>
      <c r="K22" s="6"/>
    </row>
    <row r="23" spans="1:11" s="7" customFormat="1" ht="20.149999999999999" customHeight="1">
      <c r="A23" s="24" t="s">
        <v>30</v>
      </c>
      <c r="B23" s="13">
        <v>61.86</v>
      </c>
      <c r="C23" s="21">
        <v>740519</v>
      </c>
      <c r="D23" s="22">
        <v>418230</v>
      </c>
      <c r="E23" s="31">
        <v>708478</v>
      </c>
      <c r="F23" s="22">
        <v>352452</v>
      </c>
      <c r="G23" s="31">
        <v>356026</v>
      </c>
      <c r="H23" s="22">
        <v>32041</v>
      </c>
      <c r="I23" s="17">
        <v>11970.885871322342</v>
      </c>
      <c r="K23" s="6"/>
    </row>
    <row r="24" spans="1:11" s="7" customFormat="1" ht="20.149999999999999" customHeight="1">
      <c r="A24" s="24" t="s">
        <v>3</v>
      </c>
      <c r="B24" s="13">
        <v>58.05</v>
      </c>
      <c r="C24" s="21">
        <v>923210</v>
      </c>
      <c r="D24" s="22">
        <v>502617</v>
      </c>
      <c r="E24" s="31">
        <v>895008</v>
      </c>
      <c r="F24" s="22">
        <v>422390</v>
      </c>
      <c r="G24" s="31">
        <v>472618</v>
      </c>
      <c r="H24" s="22">
        <v>28202</v>
      </c>
      <c r="I24" s="17">
        <v>15903.703703703704</v>
      </c>
      <c r="K24" s="6"/>
    </row>
    <row r="25" spans="1:11" s="7" customFormat="1" ht="20.149999999999999" customHeight="1">
      <c r="A25" s="24" t="s">
        <v>31</v>
      </c>
      <c r="B25" s="13">
        <v>15.11</v>
      </c>
      <c r="C25" s="21">
        <v>231402</v>
      </c>
      <c r="D25" s="22">
        <v>143626</v>
      </c>
      <c r="E25" s="31">
        <v>218691</v>
      </c>
      <c r="F25" s="22">
        <v>104126</v>
      </c>
      <c r="G25" s="31">
        <v>114565</v>
      </c>
      <c r="H25" s="22">
        <v>12711</v>
      </c>
      <c r="I25" s="17">
        <v>15314.493712772999</v>
      </c>
      <c r="K25" s="6"/>
    </row>
    <row r="26" spans="1:11" s="7" customFormat="1" ht="20.149999999999999" customHeight="1">
      <c r="A26" s="24" t="s">
        <v>32</v>
      </c>
      <c r="B26" s="13">
        <v>15.59</v>
      </c>
      <c r="C26" s="21">
        <v>341322</v>
      </c>
      <c r="D26" s="22">
        <v>217716</v>
      </c>
      <c r="E26" s="31">
        <v>316690</v>
      </c>
      <c r="F26" s="22">
        <v>159617</v>
      </c>
      <c r="G26" s="31">
        <v>157073</v>
      </c>
      <c r="H26" s="22">
        <v>24632</v>
      </c>
      <c r="I26" s="17">
        <v>21893.649775497113</v>
      </c>
      <c r="K26" s="6"/>
    </row>
    <row r="27" spans="1:11" s="7" customFormat="1" ht="20.149999999999999" customHeight="1">
      <c r="A27" s="24" t="s">
        <v>33</v>
      </c>
      <c r="B27" s="13">
        <v>34.06</v>
      </c>
      <c r="C27" s="21">
        <v>577147</v>
      </c>
      <c r="D27" s="22">
        <v>334466</v>
      </c>
      <c r="E27" s="31">
        <v>554858</v>
      </c>
      <c r="F27" s="22">
        <v>266410</v>
      </c>
      <c r="G27" s="31">
        <v>288448</v>
      </c>
      <c r="H27" s="22">
        <v>22289</v>
      </c>
      <c r="I27" s="17">
        <v>16945.008807985905</v>
      </c>
      <c r="K27" s="6"/>
    </row>
    <row r="28" spans="1:11" s="7" customFormat="1" ht="20.149999999999999" customHeight="1">
      <c r="A28" s="24" t="s">
        <v>34</v>
      </c>
      <c r="B28" s="13">
        <v>13.01</v>
      </c>
      <c r="C28" s="21">
        <v>294644</v>
      </c>
      <c r="D28" s="22">
        <v>188094</v>
      </c>
      <c r="E28" s="31">
        <v>258284</v>
      </c>
      <c r="F28" s="22">
        <v>128923</v>
      </c>
      <c r="G28" s="31">
        <v>129361</v>
      </c>
      <c r="H28" s="22">
        <v>36360</v>
      </c>
      <c r="I28" s="17">
        <v>22647.50192159877</v>
      </c>
      <c r="K28" s="6"/>
    </row>
    <row r="29" spans="1:11" s="7" customFormat="1" ht="20.149999999999999" customHeight="1">
      <c r="A29" s="24" t="s">
        <v>35</v>
      </c>
      <c r="B29" s="13">
        <v>10.16</v>
      </c>
      <c r="C29" s="21">
        <v>222278</v>
      </c>
      <c r="D29" s="22">
        <v>125357</v>
      </c>
      <c r="E29" s="31">
        <v>198739</v>
      </c>
      <c r="F29" s="22">
        <v>98921</v>
      </c>
      <c r="G29" s="31">
        <v>99818</v>
      </c>
      <c r="H29" s="22">
        <v>23539</v>
      </c>
      <c r="I29" s="17">
        <v>21877.755905511811</v>
      </c>
      <c r="K29" s="6"/>
    </row>
    <row r="30" spans="1:11" s="7" customFormat="1" ht="20.149999999999999" customHeight="1">
      <c r="A30" s="24" t="s">
        <v>36</v>
      </c>
      <c r="B30" s="13">
        <v>32.22</v>
      </c>
      <c r="C30" s="21">
        <v>578914</v>
      </c>
      <c r="D30" s="22">
        <v>334750</v>
      </c>
      <c r="E30" s="31">
        <v>541433</v>
      </c>
      <c r="F30" s="39">
        <v>264790</v>
      </c>
      <c r="G30" s="31">
        <v>276643</v>
      </c>
      <c r="H30" s="22">
        <v>37481</v>
      </c>
      <c r="I30" s="17">
        <v>17967.535692116697</v>
      </c>
      <c r="K30" s="6"/>
    </row>
    <row r="31" spans="1:11" s="7" customFormat="1" ht="20.149999999999999" customHeight="1">
      <c r="A31" s="24" t="s">
        <v>37</v>
      </c>
      <c r="B31" s="13">
        <v>48.08</v>
      </c>
      <c r="C31" s="21">
        <v>745927</v>
      </c>
      <c r="D31" s="22">
        <v>395526</v>
      </c>
      <c r="E31" s="31">
        <v>719396</v>
      </c>
      <c r="F31" s="22">
        <v>347772</v>
      </c>
      <c r="G31" s="31">
        <v>371624</v>
      </c>
      <c r="H31" s="22">
        <v>26531</v>
      </c>
      <c r="I31" s="17">
        <v>15514.288685524127</v>
      </c>
      <c r="K31" s="6"/>
    </row>
    <row r="32" spans="1:11" s="7" customFormat="1" ht="20.149999999999999" customHeight="1">
      <c r="A32" s="24" t="s">
        <v>38</v>
      </c>
      <c r="B32" s="13">
        <v>53.25</v>
      </c>
      <c r="C32" s="21">
        <v>698276</v>
      </c>
      <c r="D32" s="22">
        <v>379192</v>
      </c>
      <c r="E32" s="31">
        <v>654280</v>
      </c>
      <c r="F32" s="22">
        <v>327667</v>
      </c>
      <c r="G32" s="31">
        <v>326613</v>
      </c>
      <c r="H32" s="22">
        <v>43996</v>
      </c>
      <c r="I32" s="17">
        <v>13113.164319248826</v>
      </c>
      <c r="K32" s="6"/>
    </row>
    <row r="33" spans="1:17" s="7" customFormat="1" ht="20.149999999999999" customHeight="1">
      <c r="A33" s="24" t="s">
        <v>39</v>
      </c>
      <c r="B33" s="13">
        <v>34.799999999999997</v>
      </c>
      <c r="C33" s="21">
        <v>469916</v>
      </c>
      <c r="D33" s="22">
        <v>252845</v>
      </c>
      <c r="E33" s="31">
        <v>440252</v>
      </c>
      <c r="F33" s="22">
        <v>219110</v>
      </c>
      <c r="G33" s="31">
        <v>221142</v>
      </c>
      <c r="H33" s="22">
        <v>29664</v>
      </c>
      <c r="I33" s="17">
        <v>13503.333333333334</v>
      </c>
      <c r="K33" s="6"/>
    </row>
    <row r="34" spans="1:17" s="7" customFormat="1" ht="20.149999999999999" customHeight="1">
      <c r="A34" s="24" t="s">
        <v>40</v>
      </c>
      <c r="B34" s="13">
        <v>49.9</v>
      </c>
      <c r="C34" s="21">
        <v>693570</v>
      </c>
      <c r="D34" s="22">
        <v>359749</v>
      </c>
      <c r="E34" s="31">
        <v>645638</v>
      </c>
      <c r="F34" s="22">
        <v>324760</v>
      </c>
      <c r="G34" s="31">
        <v>320878</v>
      </c>
      <c r="H34" s="22">
        <v>47932</v>
      </c>
      <c r="I34" s="17">
        <v>13899.198396793588</v>
      </c>
    </row>
    <row r="35" spans="1:17" s="7" customFormat="1" ht="20.149999999999999" customHeight="1">
      <c r="A35" s="24" t="s">
        <v>5</v>
      </c>
      <c r="B35" s="13">
        <v>4.68</v>
      </c>
      <c r="C35" s="21"/>
      <c r="D35" s="21"/>
      <c r="E35" s="21"/>
      <c r="F35" s="21"/>
      <c r="G35" s="21"/>
      <c r="H35" s="22"/>
      <c r="I35" s="17"/>
    </row>
    <row r="36" spans="1:17" s="7" customFormat="1" ht="20.149999999999999" customHeight="1" thickBot="1">
      <c r="A36" s="25" t="s">
        <v>41</v>
      </c>
      <c r="B36" s="15">
        <v>627.50999999999988</v>
      </c>
      <c r="C36" s="23">
        <v>9730552</v>
      </c>
      <c r="D36" s="23">
        <v>5527395</v>
      </c>
      <c r="E36" s="23">
        <v>9125046</v>
      </c>
      <c r="F36" s="23">
        <v>4466891</v>
      </c>
      <c r="G36" s="23">
        <v>4658155</v>
      </c>
      <c r="H36" s="23">
        <v>605506</v>
      </c>
      <c r="I36" s="20">
        <v>15506.608659622958</v>
      </c>
      <c r="J36"/>
      <c r="K36"/>
      <c r="L36"/>
      <c r="M36"/>
      <c r="N36"/>
      <c r="O36"/>
      <c r="P36"/>
      <c r="Q36"/>
    </row>
    <row r="37" spans="1:17" s="7" customFormat="1" ht="15.75" customHeight="1">
      <c r="A37" s="40" t="s">
        <v>47</v>
      </c>
      <c r="B37" s="41"/>
      <c r="C37" s="41"/>
      <c r="D37" s="41"/>
      <c r="E37" s="41"/>
      <c r="F37" s="41"/>
      <c r="G37" s="41"/>
      <c r="H37" s="41"/>
      <c r="I37" s="42" t="s">
        <v>7</v>
      </c>
    </row>
    <row r="38" spans="1:17" s="7" customFormat="1" ht="15.75" customHeight="1">
      <c r="A38" s="44" t="s">
        <v>48</v>
      </c>
      <c r="B38" s="41"/>
      <c r="C38" s="41"/>
      <c r="D38" s="41"/>
      <c r="E38" s="41"/>
      <c r="F38" s="41"/>
      <c r="G38" s="41"/>
      <c r="H38" s="41"/>
      <c r="I38" s="41"/>
    </row>
    <row r="39" spans="1:17" s="7" customFormat="1" ht="15.75" customHeight="1">
      <c r="A39" s="8" t="s">
        <v>12</v>
      </c>
      <c r="B39" s="41"/>
      <c r="C39" s="41"/>
      <c r="D39" s="41"/>
      <c r="E39" s="41"/>
      <c r="F39" s="41"/>
      <c r="G39" s="41"/>
      <c r="H39" s="41"/>
      <c r="I39" s="41"/>
    </row>
    <row r="40" spans="1:17" s="7" customFormat="1" ht="15.75" customHeight="1">
      <c r="A40" s="44" t="s">
        <v>46</v>
      </c>
      <c r="B40" s="43"/>
      <c r="C40" s="43"/>
      <c r="D40" s="43"/>
      <c r="E40" s="43"/>
      <c r="F40" s="43"/>
      <c r="G40" s="43"/>
      <c r="H40" s="43"/>
      <c r="I40" s="43"/>
    </row>
    <row r="41" spans="1:17" s="7" customFormat="1" ht="15.75" customHeight="1">
      <c r="A41" s="8" t="s">
        <v>45</v>
      </c>
      <c r="B41" s="43"/>
      <c r="C41" s="43"/>
      <c r="D41" s="43"/>
      <c r="E41" s="43"/>
      <c r="F41" s="43"/>
      <c r="G41" s="43"/>
      <c r="H41" s="43"/>
      <c r="I41" s="43"/>
    </row>
    <row r="42" spans="1:17" s="7" customFormat="1"/>
    <row r="43" spans="1:17" s="7" customFormat="1"/>
    <row r="44" spans="1:17" s="7" customFormat="1"/>
    <row r="45" spans="1:17" s="7" customFormat="1"/>
    <row r="46" spans="1:17" s="7" customFormat="1"/>
    <row r="47" spans="1:17" s="7" customFormat="1"/>
    <row r="48" spans="1:17" s="7" customFormat="1"/>
    <row r="49" s="7" customFormat="1"/>
    <row r="50" s="7" customFormat="1"/>
    <row r="51" s="7" customFormat="1"/>
    <row r="52" s="7" customFormat="1"/>
    <row r="53" s="7" customFormat="1"/>
    <row r="54" s="7" customFormat="1"/>
    <row r="55" s="7" customFormat="1"/>
    <row r="56" s="7" customFormat="1"/>
  </sheetData>
  <mergeCells count="8">
    <mergeCell ref="I4:I6"/>
    <mergeCell ref="A4:A6"/>
    <mergeCell ref="B4:B6"/>
    <mergeCell ref="C4:C6"/>
    <mergeCell ref="E5:G5"/>
    <mergeCell ref="D5:D6"/>
    <mergeCell ref="H5:H6"/>
    <mergeCell ref="D4:H4"/>
  </mergeCells>
  <phoneticPr fontId="2"/>
  <conditionalFormatting sqref="C36:H36">
    <cfRule type="cellIs" dxfId="2" priority="2" stopIfTrue="1" operator="equal">
      <formula>"！要確認！"</formula>
    </cfRule>
  </conditionalFormatting>
  <pageMargins left="0.59055118110236227" right="0.39370078740157483" top="0.59055118110236227" bottom="0.59055118110236227" header="0.59055118110236227" footer="0.59055118110236227"/>
  <pageSetup paperSize="9" scale="90" orientation="portrait"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60DB1-95F5-4F14-9A61-838160FCC732}">
  <sheetPr codeName="Sheet11"/>
  <dimension ref="B1:AM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sqref="A1:XFD1048576"/>
    </sheetView>
  </sheetViews>
  <sheetFormatPr defaultColWidth="10.109375" defaultRowHeight="12"/>
  <cols>
    <col min="1" max="1" width="1.21875" style="196" customWidth="1"/>
    <col min="2" max="2" width="3.77734375" style="196" customWidth="1"/>
    <col min="3" max="3" width="7.6640625" style="196" customWidth="1"/>
    <col min="4" max="39" width="6.77734375" style="196" customWidth="1"/>
    <col min="40" max="107" width="10.109375" style="196"/>
    <col min="108" max="112" width="14.109375" style="196" customWidth="1"/>
    <col min="113" max="113" width="20.6640625" style="196" customWidth="1"/>
    <col min="114" max="213" width="10.109375" style="196"/>
    <col min="214" max="218" width="13.21875" style="196" customWidth="1"/>
    <col min="219" max="16384" width="10.109375" style="196"/>
  </cols>
  <sheetData>
    <row r="1" spans="2:39" ht="24" customHeight="1"/>
    <row r="2" spans="2:39" s="155" customFormat="1" ht="21" customHeight="1" thickBot="1">
      <c r="B2" s="154" t="s">
        <v>244</v>
      </c>
      <c r="D2" s="156"/>
      <c r="V2" s="156"/>
    </row>
    <row r="3" spans="2:39" s="157" customFormat="1" ht="15.75" customHeight="1">
      <c r="B3" s="606" t="s">
        <v>164</v>
      </c>
      <c r="C3" s="608"/>
      <c r="D3" s="628" t="s">
        <v>245</v>
      </c>
      <c r="E3" s="628"/>
      <c r="F3" s="616"/>
      <c r="G3" s="613" t="s">
        <v>246</v>
      </c>
      <c r="H3" s="628"/>
      <c r="I3" s="616"/>
      <c r="J3" s="613" t="s">
        <v>247</v>
      </c>
      <c r="K3" s="628"/>
      <c r="L3" s="616"/>
      <c r="M3" s="613" t="s">
        <v>248</v>
      </c>
      <c r="N3" s="628"/>
      <c r="O3" s="628"/>
      <c r="P3" s="613" t="s">
        <v>249</v>
      </c>
      <c r="Q3" s="628"/>
      <c r="R3" s="628"/>
      <c r="S3" s="607" t="s">
        <v>250</v>
      </c>
      <c r="T3" s="607"/>
      <c r="U3" s="607"/>
      <c r="V3" s="607" t="s">
        <v>251</v>
      </c>
      <c r="W3" s="607"/>
      <c r="X3" s="607"/>
      <c r="Y3" s="613" t="s">
        <v>252</v>
      </c>
      <c r="Z3" s="628"/>
      <c r="AA3" s="616"/>
      <c r="AB3" s="613" t="s">
        <v>253</v>
      </c>
      <c r="AC3" s="628"/>
      <c r="AD3" s="616"/>
      <c r="AE3" s="613" t="s">
        <v>254</v>
      </c>
      <c r="AF3" s="628"/>
      <c r="AG3" s="628"/>
      <c r="AH3" s="613" t="s">
        <v>255</v>
      </c>
      <c r="AI3" s="628"/>
      <c r="AJ3" s="628"/>
      <c r="AK3" s="613" t="s">
        <v>256</v>
      </c>
      <c r="AL3" s="628"/>
      <c r="AM3" s="629"/>
    </row>
    <row r="4" spans="2:39" s="157" customFormat="1" ht="15.75" customHeight="1" thickBot="1">
      <c r="B4" s="614"/>
      <c r="C4" s="615"/>
      <c r="D4" s="158" t="s">
        <v>103</v>
      </c>
      <c r="E4" s="163" t="s">
        <v>105</v>
      </c>
      <c r="F4" s="197" t="s">
        <v>171</v>
      </c>
      <c r="G4" s="163" t="s">
        <v>103</v>
      </c>
      <c r="H4" s="163" t="s">
        <v>105</v>
      </c>
      <c r="I4" s="163" t="s">
        <v>171</v>
      </c>
      <c r="J4" s="198" t="s">
        <v>103</v>
      </c>
      <c r="K4" s="163" t="s">
        <v>105</v>
      </c>
      <c r="L4" s="197" t="s">
        <v>171</v>
      </c>
      <c r="M4" s="163" t="s">
        <v>103</v>
      </c>
      <c r="N4" s="163" t="s">
        <v>105</v>
      </c>
      <c r="O4" s="163" t="s">
        <v>171</v>
      </c>
      <c r="P4" s="198" t="s">
        <v>103</v>
      </c>
      <c r="Q4" s="163" t="s">
        <v>105</v>
      </c>
      <c r="R4" s="197" t="s">
        <v>171</v>
      </c>
      <c r="S4" s="163" t="s">
        <v>103</v>
      </c>
      <c r="T4" s="163" t="s">
        <v>105</v>
      </c>
      <c r="U4" s="163" t="s">
        <v>171</v>
      </c>
      <c r="V4" s="163" t="s">
        <v>103</v>
      </c>
      <c r="W4" s="163" t="s">
        <v>105</v>
      </c>
      <c r="X4" s="163" t="s">
        <v>171</v>
      </c>
      <c r="Y4" s="163" t="s">
        <v>103</v>
      </c>
      <c r="Z4" s="163" t="s">
        <v>105</v>
      </c>
      <c r="AA4" s="163" t="s">
        <v>171</v>
      </c>
      <c r="AB4" s="198" t="s">
        <v>103</v>
      </c>
      <c r="AC4" s="163" t="s">
        <v>105</v>
      </c>
      <c r="AD4" s="197" t="s">
        <v>171</v>
      </c>
      <c r="AE4" s="163" t="s">
        <v>103</v>
      </c>
      <c r="AF4" s="163" t="s">
        <v>105</v>
      </c>
      <c r="AG4" s="163" t="s">
        <v>171</v>
      </c>
      <c r="AH4" s="198" t="s">
        <v>103</v>
      </c>
      <c r="AI4" s="163" t="s">
        <v>105</v>
      </c>
      <c r="AJ4" s="197" t="s">
        <v>171</v>
      </c>
      <c r="AK4" s="163" t="s">
        <v>103</v>
      </c>
      <c r="AL4" s="163" t="s">
        <v>105</v>
      </c>
      <c r="AM4" s="159" t="s">
        <v>171</v>
      </c>
    </row>
    <row r="5" spans="2:39" s="157" customFormat="1" ht="17.25" customHeight="1">
      <c r="B5" s="609" t="s">
        <v>172</v>
      </c>
      <c r="C5" s="610"/>
      <c r="D5" s="169">
        <v>1232</v>
      </c>
      <c r="E5" s="199">
        <v>1323</v>
      </c>
      <c r="F5" s="200">
        <v>2555</v>
      </c>
      <c r="G5" s="199">
        <v>969</v>
      </c>
      <c r="H5" s="199">
        <v>1008</v>
      </c>
      <c r="I5" s="200">
        <v>1977</v>
      </c>
      <c r="J5" s="199">
        <v>566</v>
      </c>
      <c r="K5" s="199">
        <v>683</v>
      </c>
      <c r="L5" s="200">
        <v>1249</v>
      </c>
      <c r="M5" s="199">
        <v>568</v>
      </c>
      <c r="N5" s="199">
        <v>561</v>
      </c>
      <c r="O5" s="199">
        <v>1129</v>
      </c>
      <c r="P5" s="202">
        <v>830</v>
      </c>
      <c r="Q5" s="199">
        <v>625</v>
      </c>
      <c r="R5" s="200">
        <v>1455</v>
      </c>
      <c r="S5" s="199">
        <v>1302</v>
      </c>
      <c r="T5" s="199">
        <v>1338</v>
      </c>
      <c r="U5" s="199">
        <v>2640</v>
      </c>
      <c r="V5" s="199">
        <v>1104</v>
      </c>
      <c r="W5" s="199">
        <v>1012</v>
      </c>
      <c r="X5" s="199">
        <v>2116</v>
      </c>
      <c r="Y5" s="199">
        <v>1561</v>
      </c>
      <c r="Z5" s="199">
        <v>1460</v>
      </c>
      <c r="AA5" s="199">
        <v>3021</v>
      </c>
      <c r="AB5" s="199">
        <v>444</v>
      </c>
      <c r="AC5" s="199">
        <v>371</v>
      </c>
      <c r="AD5" s="199">
        <v>815</v>
      </c>
      <c r="AE5" s="199">
        <v>208</v>
      </c>
      <c r="AF5" s="199">
        <v>195</v>
      </c>
      <c r="AG5" s="199">
        <v>403</v>
      </c>
      <c r="AH5" s="199">
        <v>941</v>
      </c>
      <c r="AI5" s="199">
        <v>883</v>
      </c>
      <c r="AJ5" s="199">
        <v>1824</v>
      </c>
      <c r="AK5" s="199">
        <v>725</v>
      </c>
      <c r="AL5" s="199">
        <v>833</v>
      </c>
      <c r="AM5" s="199">
        <v>1558</v>
      </c>
    </row>
    <row r="6" spans="2:39" s="157" customFormat="1" ht="15.75" customHeight="1">
      <c r="B6" s="611" t="s">
        <v>173</v>
      </c>
      <c r="C6" s="612"/>
      <c r="D6" s="172">
        <v>35</v>
      </c>
      <c r="E6" s="174">
        <v>40</v>
      </c>
      <c r="F6" s="203">
        <v>75</v>
      </c>
      <c r="G6" s="174">
        <v>21</v>
      </c>
      <c r="H6" s="174">
        <v>26</v>
      </c>
      <c r="I6" s="203">
        <v>47</v>
      </c>
      <c r="J6" s="174">
        <v>15</v>
      </c>
      <c r="K6" s="174">
        <v>12</v>
      </c>
      <c r="L6" s="203">
        <v>27</v>
      </c>
      <c r="M6" s="174">
        <v>20</v>
      </c>
      <c r="N6" s="174">
        <v>9</v>
      </c>
      <c r="O6" s="174">
        <v>29</v>
      </c>
      <c r="P6" s="173">
        <v>25</v>
      </c>
      <c r="Q6" s="174">
        <v>22</v>
      </c>
      <c r="R6" s="203">
        <v>47</v>
      </c>
      <c r="S6" s="174">
        <v>41</v>
      </c>
      <c r="T6" s="174">
        <v>34</v>
      </c>
      <c r="U6" s="174">
        <v>75</v>
      </c>
      <c r="V6" s="174">
        <v>25</v>
      </c>
      <c r="W6" s="174">
        <v>30</v>
      </c>
      <c r="X6" s="174">
        <v>55</v>
      </c>
      <c r="Y6" s="174">
        <v>36</v>
      </c>
      <c r="Z6" s="174">
        <v>37</v>
      </c>
      <c r="AA6" s="174">
        <v>73</v>
      </c>
      <c r="AB6" s="174">
        <v>16</v>
      </c>
      <c r="AC6" s="174">
        <v>12</v>
      </c>
      <c r="AD6" s="174">
        <v>28</v>
      </c>
      <c r="AE6" s="174">
        <v>11</v>
      </c>
      <c r="AF6" s="174">
        <v>15</v>
      </c>
      <c r="AG6" s="174">
        <v>26</v>
      </c>
      <c r="AH6" s="174">
        <v>27</v>
      </c>
      <c r="AI6" s="174">
        <v>18</v>
      </c>
      <c r="AJ6" s="174">
        <v>45</v>
      </c>
      <c r="AK6" s="174">
        <v>21</v>
      </c>
      <c r="AL6" s="174">
        <v>28</v>
      </c>
      <c r="AM6" s="174">
        <v>49</v>
      </c>
    </row>
    <row r="7" spans="2:39" s="157" customFormat="1" ht="12.75" customHeight="1">
      <c r="B7" s="177"/>
      <c r="C7" s="178"/>
      <c r="D7" s="179"/>
      <c r="E7" s="180"/>
      <c r="F7" s="204">
        <v>2.9354207436399218</v>
      </c>
      <c r="G7" s="180"/>
      <c r="H7" s="180"/>
      <c r="I7" s="204">
        <v>2.3773394031360646</v>
      </c>
      <c r="J7" s="180"/>
      <c r="K7" s="180"/>
      <c r="L7" s="204">
        <v>2.1617293835068057</v>
      </c>
      <c r="M7" s="180"/>
      <c r="N7" s="180"/>
      <c r="O7" s="180">
        <v>2.5686448184233832</v>
      </c>
      <c r="P7" s="181"/>
      <c r="Q7" s="180"/>
      <c r="R7" s="204">
        <v>3.2302405498281792</v>
      </c>
      <c r="S7" s="180"/>
      <c r="T7" s="180"/>
      <c r="U7" s="180">
        <v>2.8409090909090908</v>
      </c>
      <c r="V7" s="180"/>
      <c r="W7" s="180"/>
      <c r="X7" s="180">
        <v>2.5992438563327029</v>
      </c>
      <c r="Y7" s="180"/>
      <c r="Z7" s="180"/>
      <c r="AA7" s="180">
        <v>2.4164184045018207</v>
      </c>
      <c r="AB7" s="180"/>
      <c r="AC7" s="180"/>
      <c r="AD7" s="180">
        <v>3.4355828220858897</v>
      </c>
      <c r="AE7" s="180"/>
      <c r="AF7" s="180"/>
      <c r="AG7" s="180">
        <v>6.4516129032258061</v>
      </c>
      <c r="AH7" s="180"/>
      <c r="AI7" s="180"/>
      <c r="AJ7" s="180">
        <v>2.4671052631578947</v>
      </c>
      <c r="AK7" s="180"/>
      <c r="AL7" s="180"/>
      <c r="AM7" s="180">
        <v>3.1450577663671373</v>
      </c>
    </row>
    <row r="8" spans="2:39" s="157" customFormat="1" ht="15.75" customHeight="1">
      <c r="B8" s="183"/>
      <c r="C8" s="184" t="s">
        <v>174</v>
      </c>
      <c r="D8" s="172">
        <v>5</v>
      </c>
      <c r="E8" s="174">
        <v>9</v>
      </c>
      <c r="F8" s="203">
        <v>14</v>
      </c>
      <c r="G8" s="174">
        <v>3</v>
      </c>
      <c r="H8" s="174">
        <v>2</v>
      </c>
      <c r="I8" s="203">
        <v>5</v>
      </c>
      <c r="J8" s="174">
        <v>1</v>
      </c>
      <c r="K8" s="174">
        <v>2</v>
      </c>
      <c r="L8" s="203">
        <v>3</v>
      </c>
      <c r="M8" s="174">
        <v>5</v>
      </c>
      <c r="N8" s="174">
        <v>4</v>
      </c>
      <c r="O8" s="174">
        <v>9</v>
      </c>
      <c r="P8" s="173">
        <v>4</v>
      </c>
      <c r="Q8" s="174">
        <v>1</v>
      </c>
      <c r="R8" s="203">
        <v>5</v>
      </c>
      <c r="S8" s="174">
        <v>6</v>
      </c>
      <c r="T8" s="174">
        <v>8</v>
      </c>
      <c r="U8" s="174">
        <v>14</v>
      </c>
      <c r="V8" s="174">
        <v>5</v>
      </c>
      <c r="W8" s="174">
        <v>6</v>
      </c>
      <c r="X8" s="174">
        <v>11</v>
      </c>
      <c r="Y8" s="174">
        <v>7</v>
      </c>
      <c r="Z8" s="174">
        <v>6</v>
      </c>
      <c r="AA8" s="174">
        <v>13</v>
      </c>
      <c r="AB8" s="174">
        <v>1</v>
      </c>
      <c r="AC8" s="174">
        <v>2</v>
      </c>
      <c r="AD8" s="174">
        <v>3</v>
      </c>
      <c r="AE8" s="174">
        <v>1</v>
      </c>
      <c r="AF8" s="174">
        <v>3</v>
      </c>
      <c r="AG8" s="174">
        <v>4</v>
      </c>
      <c r="AH8" s="174">
        <v>4</v>
      </c>
      <c r="AI8" s="174">
        <v>4</v>
      </c>
      <c r="AJ8" s="174">
        <v>8</v>
      </c>
      <c r="AK8" s="174">
        <v>6</v>
      </c>
      <c r="AL8" s="174">
        <v>7</v>
      </c>
      <c r="AM8" s="174">
        <v>13</v>
      </c>
    </row>
    <row r="9" spans="2:39" s="157" customFormat="1" ht="12.75" customHeight="1">
      <c r="B9" s="183"/>
      <c r="C9" s="178"/>
      <c r="D9" s="179"/>
      <c r="E9" s="180"/>
      <c r="F9" s="204">
        <v>0.54794520547945202</v>
      </c>
      <c r="G9" s="180"/>
      <c r="H9" s="180"/>
      <c r="I9" s="204">
        <v>0.25290844714213456</v>
      </c>
      <c r="J9" s="180"/>
      <c r="K9" s="180"/>
      <c r="L9" s="204">
        <v>0.24019215372297836</v>
      </c>
      <c r="M9" s="180"/>
      <c r="N9" s="180"/>
      <c r="O9" s="180">
        <v>0.79716563330380874</v>
      </c>
      <c r="P9" s="181"/>
      <c r="Q9" s="180"/>
      <c r="R9" s="204">
        <v>0.3436426116838488</v>
      </c>
      <c r="S9" s="180"/>
      <c r="T9" s="180"/>
      <c r="U9" s="180">
        <v>0.53030303030303039</v>
      </c>
      <c r="V9" s="180"/>
      <c r="W9" s="180"/>
      <c r="X9" s="180">
        <v>0.51984877126654061</v>
      </c>
      <c r="Y9" s="180"/>
      <c r="Z9" s="180"/>
      <c r="AA9" s="180">
        <v>0.43032108573320094</v>
      </c>
      <c r="AB9" s="180"/>
      <c r="AC9" s="180"/>
      <c r="AD9" s="180">
        <v>0.36809815950920244</v>
      </c>
      <c r="AE9" s="180"/>
      <c r="AF9" s="180"/>
      <c r="AG9" s="180">
        <v>0.99255583126550873</v>
      </c>
      <c r="AH9" s="180"/>
      <c r="AI9" s="180"/>
      <c r="AJ9" s="180">
        <v>0.43859649122807015</v>
      </c>
      <c r="AK9" s="180"/>
      <c r="AL9" s="180"/>
      <c r="AM9" s="180">
        <v>0.83440308087291393</v>
      </c>
    </row>
    <row r="10" spans="2:39" s="157" customFormat="1" ht="15.75" customHeight="1">
      <c r="B10" s="183"/>
      <c r="C10" s="184" t="s">
        <v>175</v>
      </c>
      <c r="D10" s="172">
        <v>2</v>
      </c>
      <c r="E10" s="174">
        <v>4</v>
      </c>
      <c r="F10" s="203">
        <v>6</v>
      </c>
      <c r="G10" s="174">
        <v>2</v>
      </c>
      <c r="H10" s="174">
        <v>5</v>
      </c>
      <c r="I10" s="203">
        <v>7</v>
      </c>
      <c r="J10" s="174">
        <v>4</v>
      </c>
      <c r="K10" s="174">
        <v>2</v>
      </c>
      <c r="L10" s="203">
        <v>6</v>
      </c>
      <c r="M10" s="174">
        <v>2</v>
      </c>
      <c r="N10" s="174">
        <v>0</v>
      </c>
      <c r="O10" s="174">
        <v>2</v>
      </c>
      <c r="P10" s="173">
        <v>2</v>
      </c>
      <c r="Q10" s="174">
        <v>7</v>
      </c>
      <c r="R10" s="203">
        <v>9</v>
      </c>
      <c r="S10" s="174">
        <v>8</v>
      </c>
      <c r="T10" s="174">
        <v>3</v>
      </c>
      <c r="U10" s="174">
        <v>11</v>
      </c>
      <c r="V10" s="174">
        <v>7</v>
      </c>
      <c r="W10" s="174">
        <v>9</v>
      </c>
      <c r="X10" s="174">
        <v>16</v>
      </c>
      <c r="Y10" s="174">
        <v>3</v>
      </c>
      <c r="Z10" s="174">
        <v>7</v>
      </c>
      <c r="AA10" s="174">
        <v>10</v>
      </c>
      <c r="AB10" s="174">
        <v>0</v>
      </c>
      <c r="AC10" s="174">
        <v>3</v>
      </c>
      <c r="AD10" s="174">
        <v>3</v>
      </c>
      <c r="AE10" s="174">
        <v>1</v>
      </c>
      <c r="AF10" s="174">
        <v>0</v>
      </c>
      <c r="AG10" s="174">
        <v>1</v>
      </c>
      <c r="AH10" s="174">
        <v>7</v>
      </c>
      <c r="AI10" s="174">
        <v>4</v>
      </c>
      <c r="AJ10" s="174">
        <v>11</v>
      </c>
      <c r="AK10" s="174">
        <v>4</v>
      </c>
      <c r="AL10" s="174">
        <v>5</v>
      </c>
      <c r="AM10" s="174">
        <v>9</v>
      </c>
    </row>
    <row r="11" spans="2:39" s="157" customFormat="1" ht="12.75" customHeight="1">
      <c r="B11" s="183"/>
      <c r="C11" s="178"/>
      <c r="D11" s="179"/>
      <c r="E11" s="180"/>
      <c r="F11" s="204">
        <v>0.23483365949119372</v>
      </c>
      <c r="G11" s="180"/>
      <c r="H11" s="180"/>
      <c r="I11" s="204">
        <v>0.3540718259989884</v>
      </c>
      <c r="J11" s="180"/>
      <c r="K11" s="180"/>
      <c r="L11" s="204">
        <v>0.48038430744595673</v>
      </c>
      <c r="M11" s="180"/>
      <c r="N11" s="180"/>
      <c r="O11" s="180">
        <v>0.17714791851195749</v>
      </c>
      <c r="P11" s="181"/>
      <c r="Q11" s="180"/>
      <c r="R11" s="204">
        <v>0.61855670103092786</v>
      </c>
      <c r="S11" s="180"/>
      <c r="T11" s="180"/>
      <c r="U11" s="180">
        <v>0.41666666666666669</v>
      </c>
      <c r="V11" s="180"/>
      <c r="W11" s="180"/>
      <c r="X11" s="180">
        <v>0.75614366729678639</v>
      </c>
      <c r="Y11" s="180"/>
      <c r="Z11" s="180"/>
      <c r="AA11" s="180">
        <v>0.33101621979476997</v>
      </c>
      <c r="AB11" s="180"/>
      <c r="AC11" s="180"/>
      <c r="AD11" s="180">
        <v>0.36809815950920244</v>
      </c>
      <c r="AE11" s="180"/>
      <c r="AF11" s="180"/>
      <c r="AG11" s="180">
        <v>0.24813895781637718</v>
      </c>
      <c r="AH11" s="180"/>
      <c r="AI11" s="180"/>
      <c r="AJ11" s="180">
        <v>0.60307017543859642</v>
      </c>
      <c r="AK11" s="180"/>
      <c r="AL11" s="180"/>
      <c r="AM11" s="180">
        <v>0.5776636713735559</v>
      </c>
    </row>
    <row r="12" spans="2:39" s="157" customFormat="1" ht="15.75" customHeight="1">
      <c r="B12" s="183"/>
      <c r="C12" s="184" t="s">
        <v>176</v>
      </c>
      <c r="D12" s="172">
        <v>8</v>
      </c>
      <c r="E12" s="174">
        <v>5</v>
      </c>
      <c r="F12" s="203">
        <v>13</v>
      </c>
      <c r="G12" s="174">
        <v>2</v>
      </c>
      <c r="H12" s="174">
        <v>4</v>
      </c>
      <c r="I12" s="203">
        <v>6</v>
      </c>
      <c r="J12" s="174">
        <v>1</v>
      </c>
      <c r="K12" s="174">
        <v>2</v>
      </c>
      <c r="L12" s="203">
        <v>3</v>
      </c>
      <c r="M12" s="174">
        <v>5</v>
      </c>
      <c r="N12" s="174">
        <v>3</v>
      </c>
      <c r="O12" s="174">
        <v>8</v>
      </c>
      <c r="P12" s="173">
        <v>5</v>
      </c>
      <c r="Q12" s="174">
        <v>4</v>
      </c>
      <c r="R12" s="203">
        <v>9</v>
      </c>
      <c r="S12" s="174">
        <v>3</v>
      </c>
      <c r="T12" s="174">
        <v>3</v>
      </c>
      <c r="U12" s="174">
        <v>6</v>
      </c>
      <c r="V12" s="174">
        <v>3</v>
      </c>
      <c r="W12" s="174">
        <v>3</v>
      </c>
      <c r="X12" s="174">
        <v>6</v>
      </c>
      <c r="Y12" s="174">
        <v>7</v>
      </c>
      <c r="Z12" s="174">
        <v>7</v>
      </c>
      <c r="AA12" s="174">
        <v>14</v>
      </c>
      <c r="AB12" s="174">
        <v>4</v>
      </c>
      <c r="AC12" s="174">
        <v>3</v>
      </c>
      <c r="AD12" s="174">
        <v>7</v>
      </c>
      <c r="AE12" s="174">
        <v>4</v>
      </c>
      <c r="AF12" s="174">
        <v>1</v>
      </c>
      <c r="AG12" s="174">
        <v>5</v>
      </c>
      <c r="AH12" s="174">
        <v>3</v>
      </c>
      <c r="AI12" s="174">
        <v>4</v>
      </c>
      <c r="AJ12" s="174">
        <v>7</v>
      </c>
      <c r="AK12" s="174">
        <v>2</v>
      </c>
      <c r="AL12" s="174">
        <v>2</v>
      </c>
      <c r="AM12" s="174">
        <v>4</v>
      </c>
    </row>
    <row r="13" spans="2:39" s="157" customFormat="1" ht="12.75" customHeight="1">
      <c r="B13" s="183"/>
      <c r="C13" s="178"/>
      <c r="D13" s="179"/>
      <c r="E13" s="180"/>
      <c r="F13" s="204">
        <v>0.50880626223091985</v>
      </c>
      <c r="G13" s="180"/>
      <c r="H13" s="180"/>
      <c r="I13" s="204">
        <v>0.30349013657056145</v>
      </c>
      <c r="J13" s="180"/>
      <c r="K13" s="180"/>
      <c r="L13" s="204">
        <v>0.24019215372297836</v>
      </c>
      <c r="M13" s="180"/>
      <c r="N13" s="180"/>
      <c r="O13" s="180">
        <v>0.70859167404782997</v>
      </c>
      <c r="P13" s="181"/>
      <c r="Q13" s="180"/>
      <c r="R13" s="204">
        <v>0.61855670103092786</v>
      </c>
      <c r="S13" s="180"/>
      <c r="T13" s="180"/>
      <c r="U13" s="180">
        <v>0.22727272727272727</v>
      </c>
      <c r="V13" s="180"/>
      <c r="W13" s="180"/>
      <c r="X13" s="180">
        <v>0.28355387523629494</v>
      </c>
      <c r="Y13" s="180"/>
      <c r="Z13" s="180"/>
      <c r="AA13" s="180">
        <v>0.46342270771267791</v>
      </c>
      <c r="AB13" s="180"/>
      <c r="AC13" s="180"/>
      <c r="AD13" s="180">
        <v>0.85889570552147243</v>
      </c>
      <c r="AE13" s="180"/>
      <c r="AF13" s="180"/>
      <c r="AG13" s="180">
        <v>1.240694789081886</v>
      </c>
      <c r="AH13" s="180"/>
      <c r="AI13" s="180"/>
      <c r="AJ13" s="180">
        <v>0.38377192982456138</v>
      </c>
      <c r="AK13" s="180"/>
      <c r="AL13" s="180"/>
      <c r="AM13" s="180">
        <v>0.25673940949935814</v>
      </c>
    </row>
    <row r="14" spans="2:39" s="157" customFormat="1" ht="15.75" customHeight="1">
      <c r="B14" s="183"/>
      <c r="C14" s="184" t="s">
        <v>177</v>
      </c>
      <c r="D14" s="172">
        <v>5</v>
      </c>
      <c r="E14" s="174">
        <v>6</v>
      </c>
      <c r="F14" s="203">
        <v>11</v>
      </c>
      <c r="G14" s="174">
        <v>4</v>
      </c>
      <c r="H14" s="174">
        <v>7</v>
      </c>
      <c r="I14" s="203">
        <v>11</v>
      </c>
      <c r="J14" s="174">
        <v>3</v>
      </c>
      <c r="K14" s="174">
        <v>1</v>
      </c>
      <c r="L14" s="203">
        <v>4</v>
      </c>
      <c r="M14" s="174">
        <v>2</v>
      </c>
      <c r="N14" s="174">
        <v>0</v>
      </c>
      <c r="O14" s="174">
        <v>2</v>
      </c>
      <c r="P14" s="173">
        <v>7</v>
      </c>
      <c r="Q14" s="174">
        <v>3</v>
      </c>
      <c r="R14" s="203">
        <v>10</v>
      </c>
      <c r="S14" s="174">
        <v>12</v>
      </c>
      <c r="T14" s="174">
        <v>7</v>
      </c>
      <c r="U14" s="174">
        <v>19</v>
      </c>
      <c r="V14" s="174">
        <v>5</v>
      </c>
      <c r="W14" s="174">
        <v>5</v>
      </c>
      <c r="X14" s="174">
        <v>10</v>
      </c>
      <c r="Y14" s="174">
        <v>7</v>
      </c>
      <c r="Z14" s="174">
        <v>7</v>
      </c>
      <c r="AA14" s="174">
        <v>14</v>
      </c>
      <c r="AB14" s="174">
        <v>1</v>
      </c>
      <c r="AC14" s="174">
        <v>1</v>
      </c>
      <c r="AD14" s="174">
        <v>2</v>
      </c>
      <c r="AE14" s="174">
        <v>0</v>
      </c>
      <c r="AF14" s="174">
        <v>5</v>
      </c>
      <c r="AG14" s="174">
        <v>5</v>
      </c>
      <c r="AH14" s="174">
        <v>3</v>
      </c>
      <c r="AI14" s="174">
        <v>0</v>
      </c>
      <c r="AJ14" s="174">
        <v>3</v>
      </c>
      <c r="AK14" s="174">
        <v>5</v>
      </c>
      <c r="AL14" s="174">
        <v>4</v>
      </c>
      <c r="AM14" s="174">
        <v>9</v>
      </c>
    </row>
    <row r="15" spans="2:39" s="157" customFormat="1" ht="12.75" customHeight="1">
      <c r="B15" s="183"/>
      <c r="C15" s="178"/>
      <c r="D15" s="179"/>
      <c r="E15" s="180"/>
      <c r="F15" s="204">
        <v>0.43052837573385522</v>
      </c>
      <c r="G15" s="180"/>
      <c r="H15" s="180"/>
      <c r="I15" s="204">
        <v>0.55639858371269602</v>
      </c>
      <c r="J15" s="180"/>
      <c r="K15" s="180"/>
      <c r="L15" s="204">
        <v>0.32025620496397117</v>
      </c>
      <c r="M15" s="180"/>
      <c r="N15" s="180"/>
      <c r="O15" s="180">
        <v>0.17714791851195749</v>
      </c>
      <c r="P15" s="181"/>
      <c r="Q15" s="180"/>
      <c r="R15" s="204">
        <v>0.6872852233676976</v>
      </c>
      <c r="S15" s="180"/>
      <c r="T15" s="180"/>
      <c r="U15" s="180">
        <v>0.71969696969696972</v>
      </c>
      <c r="V15" s="180"/>
      <c r="W15" s="180"/>
      <c r="X15" s="180">
        <v>0.47258979206049151</v>
      </c>
      <c r="Y15" s="180"/>
      <c r="Z15" s="180"/>
      <c r="AA15" s="180">
        <v>0.46342270771267791</v>
      </c>
      <c r="AB15" s="180"/>
      <c r="AC15" s="180"/>
      <c r="AD15" s="180">
        <v>0.245398773006135</v>
      </c>
      <c r="AE15" s="180"/>
      <c r="AF15" s="180"/>
      <c r="AG15" s="180">
        <v>1.240694789081886</v>
      </c>
      <c r="AH15" s="180"/>
      <c r="AI15" s="180"/>
      <c r="AJ15" s="180">
        <v>0.1644736842105263</v>
      </c>
      <c r="AK15" s="180"/>
      <c r="AL15" s="180"/>
      <c r="AM15" s="180">
        <v>0.5776636713735559</v>
      </c>
    </row>
    <row r="16" spans="2:39" s="157" customFormat="1" ht="15.75" customHeight="1">
      <c r="B16" s="183"/>
      <c r="C16" s="184" t="s">
        <v>178</v>
      </c>
      <c r="D16" s="172">
        <v>7</v>
      </c>
      <c r="E16" s="174">
        <v>8</v>
      </c>
      <c r="F16" s="203">
        <v>15</v>
      </c>
      <c r="G16" s="174">
        <v>6</v>
      </c>
      <c r="H16" s="174">
        <v>5</v>
      </c>
      <c r="I16" s="203">
        <v>11</v>
      </c>
      <c r="J16" s="174">
        <v>3</v>
      </c>
      <c r="K16" s="174">
        <v>3</v>
      </c>
      <c r="L16" s="203">
        <v>6</v>
      </c>
      <c r="M16" s="174">
        <v>3</v>
      </c>
      <c r="N16" s="174">
        <v>2</v>
      </c>
      <c r="O16" s="174">
        <v>5</v>
      </c>
      <c r="P16" s="173">
        <v>3</v>
      </c>
      <c r="Q16" s="174">
        <v>3</v>
      </c>
      <c r="R16" s="203">
        <v>6</v>
      </c>
      <c r="S16" s="174">
        <v>8</v>
      </c>
      <c r="T16" s="174">
        <v>5</v>
      </c>
      <c r="U16" s="174">
        <v>13</v>
      </c>
      <c r="V16" s="174">
        <v>3</v>
      </c>
      <c r="W16" s="174">
        <v>2</v>
      </c>
      <c r="X16" s="174">
        <v>5</v>
      </c>
      <c r="Y16" s="174">
        <v>6</v>
      </c>
      <c r="Z16" s="174">
        <v>4</v>
      </c>
      <c r="AA16" s="174">
        <v>10</v>
      </c>
      <c r="AB16" s="174">
        <v>3</v>
      </c>
      <c r="AC16" s="174">
        <v>1</v>
      </c>
      <c r="AD16" s="174">
        <v>4</v>
      </c>
      <c r="AE16" s="174">
        <v>0</v>
      </c>
      <c r="AF16" s="174">
        <v>3</v>
      </c>
      <c r="AG16" s="174">
        <v>3</v>
      </c>
      <c r="AH16" s="174">
        <v>6</v>
      </c>
      <c r="AI16" s="174">
        <v>5</v>
      </c>
      <c r="AJ16" s="174">
        <v>11</v>
      </c>
      <c r="AK16" s="174">
        <v>2</v>
      </c>
      <c r="AL16" s="174">
        <v>4</v>
      </c>
      <c r="AM16" s="174">
        <v>6</v>
      </c>
    </row>
    <row r="17" spans="2:39" s="157" customFormat="1" ht="12.75" customHeight="1">
      <c r="B17" s="183"/>
      <c r="C17" s="178"/>
      <c r="D17" s="179"/>
      <c r="E17" s="180"/>
      <c r="F17" s="204">
        <v>0.58708414872798431</v>
      </c>
      <c r="G17" s="180"/>
      <c r="H17" s="180"/>
      <c r="I17" s="204">
        <v>0.55639858371269602</v>
      </c>
      <c r="J17" s="180"/>
      <c r="K17" s="180"/>
      <c r="L17" s="204">
        <v>0.48038430744595673</v>
      </c>
      <c r="M17" s="180"/>
      <c r="N17" s="180"/>
      <c r="O17" s="180">
        <v>0.44286979627989376</v>
      </c>
      <c r="P17" s="181"/>
      <c r="Q17" s="180"/>
      <c r="R17" s="204">
        <v>0.41237113402061859</v>
      </c>
      <c r="S17" s="180"/>
      <c r="T17" s="180"/>
      <c r="U17" s="180">
        <v>0.49242424242424238</v>
      </c>
      <c r="V17" s="180"/>
      <c r="W17" s="180"/>
      <c r="X17" s="180">
        <v>0.23629489603024575</v>
      </c>
      <c r="Y17" s="180"/>
      <c r="Z17" s="180"/>
      <c r="AA17" s="180">
        <v>0.33101621979476997</v>
      </c>
      <c r="AB17" s="180"/>
      <c r="AC17" s="180"/>
      <c r="AD17" s="180">
        <v>0.49079754601226999</v>
      </c>
      <c r="AE17" s="180"/>
      <c r="AF17" s="180"/>
      <c r="AG17" s="180">
        <v>0.74441687344913154</v>
      </c>
      <c r="AH17" s="180"/>
      <c r="AI17" s="180"/>
      <c r="AJ17" s="180">
        <v>0.60307017543859642</v>
      </c>
      <c r="AK17" s="180"/>
      <c r="AL17" s="180"/>
      <c r="AM17" s="180">
        <v>0.38510911424903727</v>
      </c>
    </row>
    <row r="18" spans="2:39" s="157" customFormat="1" ht="15.75" customHeight="1">
      <c r="B18" s="183"/>
      <c r="C18" s="184" t="s">
        <v>179</v>
      </c>
      <c r="D18" s="172">
        <v>8</v>
      </c>
      <c r="E18" s="174">
        <v>8</v>
      </c>
      <c r="F18" s="203">
        <v>16</v>
      </c>
      <c r="G18" s="174">
        <v>4</v>
      </c>
      <c r="H18" s="174">
        <v>3</v>
      </c>
      <c r="I18" s="203">
        <v>7</v>
      </c>
      <c r="J18" s="174">
        <v>3</v>
      </c>
      <c r="K18" s="174">
        <v>2</v>
      </c>
      <c r="L18" s="203">
        <v>5</v>
      </c>
      <c r="M18" s="174">
        <v>3</v>
      </c>
      <c r="N18" s="174">
        <v>0</v>
      </c>
      <c r="O18" s="174">
        <v>3</v>
      </c>
      <c r="P18" s="173">
        <v>4</v>
      </c>
      <c r="Q18" s="174">
        <v>4</v>
      </c>
      <c r="R18" s="203">
        <v>8</v>
      </c>
      <c r="S18" s="174">
        <v>4</v>
      </c>
      <c r="T18" s="174">
        <v>8</v>
      </c>
      <c r="U18" s="174">
        <v>12</v>
      </c>
      <c r="V18" s="174">
        <v>2</v>
      </c>
      <c r="W18" s="174">
        <v>5</v>
      </c>
      <c r="X18" s="174">
        <v>7</v>
      </c>
      <c r="Y18" s="174">
        <v>6</v>
      </c>
      <c r="Z18" s="174">
        <v>6</v>
      </c>
      <c r="AA18" s="174">
        <v>12</v>
      </c>
      <c r="AB18" s="174">
        <v>7</v>
      </c>
      <c r="AC18" s="174">
        <v>2</v>
      </c>
      <c r="AD18" s="174">
        <v>9</v>
      </c>
      <c r="AE18" s="174">
        <v>5</v>
      </c>
      <c r="AF18" s="174">
        <v>3</v>
      </c>
      <c r="AG18" s="174">
        <v>8</v>
      </c>
      <c r="AH18" s="174">
        <v>4</v>
      </c>
      <c r="AI18" s="174">
        <v>1</v>
      </c>
      <c r="AJ18" s="174">
        <v>5</v>
      </c>
      <c r="AK18" s="174">
        <v>2</v>
      </c>
      <c r="AL18" s="174">
        <v>6</v>
      </c>
      <c r="AM18" s="174">
        <v>8</v>
      </c>
    </row>
    <row r="19" spans="2:39" s="157" customFormat="1" ht="12.75" customHeight="1">
      <c r="B19" s="187"/>
      <c r="C19" s="178"/>
      <c r="D19" s="179"/>
      <c r="E19" s="180"/>
      <c r="F19" s="204">
        <v>0.6262230919765166</v>
      </c>
      <c r="G19" s="180"/>
      <c r="H19" s="180"/>
      <c r="I19" s="204">
        <v>0.3540718259989884</v>
      </c>
      <c r="J19" s="180"/>
      <c r="K19" s="180"/>
      <c r="L19" s="204">
        <v>0.40032025620496392</v>
      </c>
      <c r="M19" s="180"/>
      <c r="N19" s="180"/>
      <c r="O19" s="180">
        <v>0.26572187776793621</v>
      </c>
      <c r="P19" s="181"/>
      <c r="Q19" s="180"/>
      <c r="R19" s="204">
        <v>0.54982817869415812</v>
      </c>
      <c r="S19" s="180"/>
      <c r="T19" s="180"/>
      <c r="U19" s="180">
        <v>0.45454545454545453</v>
      </c>
      <c r="V19" s="180"/>
      <c r="W19" s="180"/>
      <c r="X19" s="180">
        <v>0.33081285444234404</v>
      </c>
      <c r="Y19" s="180"/>
      <c r="Z19" s="180"/>
      <c r="AA19" s="180">
        <v>0.39721946375372391</v>
      </c>
      <c r="AB19" s="180"/>
      <c r="AC19" s="180"/>
      <c r="AD19" s="180">
        <v>1.1042944785276074</v>
      </c>
      <c r="AE19" s="180"/>
      <c r="AF19" s="180"/>
      <c r="AG19" s="180">
        <v>1.9851116625310175</v>
      </c>
      <c r="AH19" s="180"/>
      <c r="AI19" s="180"/>
      <c r="AJ19" s="180">
        <v>0.27412280701754382</v>
      </c>
      <c r="AK19" s="180"/>
      <c r="AL19" s="180"/>
      <c r="AM19" s="180">
        <v>0.51347881899871628</v>
      </c>
    </row>
    <row r="20" spans="2:39" s="157" customFormat="1" ht="15.75" customHeight="1">
      <c r="B20" s="611" t="s">
        <v>180</v>
      </c>
      <c r="C20" s="612"/>
      <c r="D20" s="172">
        <v>59</v>
      </c>
      <c r="E20" s="174">
        <v>58</v>
      </c>
      <c r="F20" s="203">
        <v>117</v>
      </c>
      <c r="G20" s="174">
        <v>29</v>
      </c>
      <c r="H20" s="174">
        <v>39</v>
      </c>
      <c r="I20" s="203">
        <v>68</v>
      </c>
      <c r="J20" s="174">
        <v>16</v>
      </c>
      <c r="K20" s="174">
        <v>18</v>
      </c>
      <c r="L20" s="203">
        <v>34</v>
      </c>
      <c r="M20" s="174">
        <v>16</v>
      </c>
      <c r="N20" s="174">
        <v>20</v>
      </c>
      <c r="O20" s="174">
        <v>36</v>
      </c>
      <c r="P20" s="173">
        <v>21</v>
      </c>
      <c r="Q20" s="174">
        <v>24</v>
      </c>
      <c r="R20" s="203">
        <v>45</v>
      </c>
      <c r="S20" s="174">
        <v>42</v>
      </c>
      <c r="T20" s="174">
        <v>46</v>
      </c>
      <c r="U20" s="174">
        <v>88</v>
      </c>
      <c r="V20" s="174">
        <v>20</v>
      </c>
      <c r="W20" s="174">
        <v>21</v>
      </c>
      <c r="X20" s="174">
        <v>41</v>
      </c>
      <c r="Y20" s="174">
        <v>45</v>
      </c>
      <c r="Z20" s="174">
        <v>42</v>
      </c>
      <c r="AA20" s="174">
        <v>87</v>
      </c>
      <c r="AB20" s="174">
        <v>16</v>
      </c>
      <c r="AC20" s="174">
        <v>17</v>
      </c>
      <c r="AD20" s="174">
        <v>33</v>
      </c>
      <c r="AE20" s="174">
        <v>31</v>
      </c>
      <c r="AF20" s="174">
        <v>18</v>
      </c>
      <c r="AG20" s="174">
        <v>49</v>
      </c>
      <c r="AH20" s="174">
        <v>18</v>
      </c>
      <c r="AI20" s="174">
        <v>25</v>
      </c>
      <c r="AJ20" s="174">
        <v>43</v>
      </c>
      <c r="AK20" s="174">
        <v>18</v>
      </c>
      <c r="AL20" s="174">
        <v>17</v>
      </c>
      <c r="AM20" s="174">
        <v>35</v>
      </c>
    </row>
    <row r="21" spans="2:39" s="157" customFormat="1" ht="12.75" customHeight="1">
      <c r="B21" s="597" t="s">
        <v>181</v>
      </c>
      <c r="C21" s="598"/>
      <c r="D21" s="179"/>
      <c r="E21" s="180"/>
      <c r="F21" s="204">
        <v>4.5792563600782783</v>
      </c>
      <c r="G21" s="180"/>
      <c r="H21" s="180"/>
      <c r="I21" s="204">
        <v>3.4395548811330299</v>
      </c>
      <c r="J21" s="180"/>
      <c r="K21" s="180"/>
      <c r="L21" s="204">
        <v>2.7221777421937552</v>
      </c>
      <c r="M21" s="180"/>
      <c r="N21" s="180"/>
      <c r="O21" s="180">
        <v>3.188662533215235</v>
      </c>
      <c r="P21" s="181"/>
      <c r="Q21" s="180"/>
      <c r="R21" s="204">
        <v>3.0927835051546393</v>
      </c>
      <c r="S21" s="180"/>
      <c r="T21" s="180"/>
      <c r="U21" s="180">
        <v>3.3333333333333335</v>
      </c>
      <c r="V21" s="180"/>
      <c r="W21" s="180"/>
      <c r="X21" s="180">
        <v>1.9376181474480152</v>
      </c>
      <c r="Y21" s="180"/>
      <c r="Z21" s="180"/>
      <c r="AA21" s="180">
        <v>2.8798411122144985</v>
      </c>
      <c r="AB21" s="180"/>
      <c r="AC21" s="180"/>
      <c r="AD21" s="180">
        <v>4.0490797546012276</v>
      </c>
      <c r="AE21" s="180"/>
      <c r="AF21" s="180"/>
      <c r="AG21" s="180">
        <v>12.158808933002481</v>
      </c>
      <c r="AH21" s="180"/>
      <c r="AI21" s="180"/>
      <c r="AJ21" s="180">
        <v>2.3574561403508771</v>
      </c>
      <c r="AK21" s="180"/>
      <c r="AL21" s="180"/>
      <c r="AM21" s="180">
        <v>2.246469833119384</v>
      </c>
    </row>
    <row r="22" spans="2:39" s="157" customFormat="1" ht="15.75" customHeight="1">
      <c r="B22" s="611" t="s">
        <v>182</v>
      </c>
      <c r="C22" s="612"/>
      <c r="D22" s="172">
        <v>28</v>
      </c>
      <c r="E22" s="174">
        <v>22</v>
      </c>
      <c r="F22" s="203">
        <v>50</v>
      </c>
      <c r="G22" s="174">
        <v>22</v>
      </c>
      <c r="H22" s="174">
        <v>19</v>
      </c>
      <c r="I22" s="203">
        <v>41</v>
      </c>
      <c r="J22" s="174">
        <v>14</v>
      </c>
      <c r="K22" s="174">
        <v>8</v>
      </c>
      <c r="L22" s="203">
        <v>22</v>
      </c>
      <c r="M22" s="174">
        <v>11</v>
      </c>
      <c r="N22" s="174">
        <v>4</v>
      </c>
      <c r="O22" s="174">
        <v>15</v>
      </c>
      <c r="P22" s="173">
        <v>13</v>
      </c>
      <c r="Q22" s="174">
        <v>6</v>
      </c>
      <c r="R22" s="203">
        <v>19</v>
      </c>
      <c r="S22" s="174">
        <v>27</v>
      </c>
      <c r="T22" s="174">
        <v>22</v>
      </c>
      <c r="U22" s="174">
        <v>49</v>
      </c>
      <c r="V22" s="174">
        <v>8</v>
      </c>
      <c r="W22" s="174">
        <v>11</v>
      </c>
      <c r="X22" s="174">
        <v>19</v>
      </c>
      <c r="Y22" s="174">
        <v>21</v>
      </c>
      <c r="Z22" s="174">
        <v>20</v>
      </c>
      <c r="AA22" s="174">
        <v>41</v>
      </c>
      <c r="AB22" s="174">
        <v>13</v>
      </c>
      <c r="AC22" s="174">
        <v>14</v>
      </c>
      <c r="AD22" s="174">
        <v>27</v>
      </c>
      <c r="AE22" s="174">
        <v>9</v>
      </c>
      <c r="AF22" s="174">
        <v>8</v>
      </c>
      <c r="AG22" s="174">
        <v>17</v>
      </c>
      <c r="AH22" s="174">
        <v>17</v>
      </c>
      <c r="AI22" s="174">
        <v>14</v>
      </c>
      <c r="AJ22" s="174">
        <v>31</v>
      </c>
      <c r="AK22" s="174">
        <v>3</v>
      </c>
      <c r="AL22" s="174">
        <v>12</v>
      </c>
      <c r="AM22" s="174">
        <v>15</v>
      </c>
    </row>
    <row r="23" spans="2:39" s="157" customFormat="1" ht="12.75" customHeight="1">
      <c r="B23" s="597" t="s">
        <v>183</v>
      </c>
      <c r="C23" s="598"/>
      <c r="D23" s="179"/>
      <c r="E23" s="180"/>
      <c r="F23" s="204">
        <v>1.9569471624266144</v>
      </c>
      <c r="G23" s="180"/>
      <c r="H23" s="180"/>
      <c r="I23" s="204">
        <v>2.0738492665655031</v>
      </c>
      <c r="J23" s="180"/>
      <c r="K23" s="180"/>
      <c r="L23" s="204">
        <v>1.7614091273018415</v>
      </c>
      <c r="M23" s="180"/>
      <c r="N23" s="180"/>
      <c r="O23" s="180">
        <v>1.328609388839681</v>
      </c>
      <c r="P23" s="181"/>
      <c r="Q23" s="180"/>
      <c r="R23" s="204">
        <v>1.3058419243986255</v>
      </c>
      <c r="S23" s="180"/>
      <c r="T23" s="180"/>
      <c r="U23" s="180">
        <v>1.8560606060606062</v>
      </c>
      <c r="V23" s="180"/>
      <c r="W23" s="180"/>
      <c r="X23" s="180">
        <v>0.89792060491493386</v>
      </c>
      <c r="Y23" s="180"/>
      <c r="Z23" s="180"/>
      <c r="AA23" s="180">
        <v>1.3571665011585567</v>
      </c>
      <c r="AB23" s="180"/>
      <c r="AC23" s="180"/>
      <c r="AD23" s="180">
        <v>3.3128834355828225</v>
      </c>
      <c r="AE23" s="180"/>
      <c r="AF23" s="180"/>
      <c r="AG23" s="180">
        <v>4.2183622828784122</v>
      </c>
      <c r="AH23" s="180"/>
      <c r="AI23" s="180"/>
      <c r="AJ23" s="180">
        <v>1.6995614035087721</v>
      </c>
      <c r="AK23" s="180"/>
      <c r="AL23" s="180"/>
      <c r="AM23" s="180">
        <v>0.96277278562259316</v>
      </c>
    </row>
    <row r="24" spans="2:39" s="157" customFormat="1" ht="15.75" customHeight="1">
      <c r="B24" s="599" t="s">
        <v>184</v>
      </c>
      <c r="C24" s="600"/>
      <c r="D24" s="172">
        <v>896</v>
      </c>
      <c r="E24" s="174">
        <v>928</v>
      </c>
      <c r="F24" s="203">
        <v>1824</v>
      </c>
      <c r="G24" s="174">
        <v>647</v>
      </c>
      <c r="H24" s="174">
        <v>619</v>
      </c>
      <c r="I24" s="203">
        <v>1266</v>
      </c>
      <c r="J24" s="174">
        <v>279</v>
      </c>
      <c r="K24" s="174">
        <v>247</v>
      </c>
      <c r="L24" s="203">
        <v>526</v>
      </c>
      <c r="M24" s="174">
        <v>406</v>
      </c>
      <c r="N24" s="174">
        <v>387</v>
      </c>
      <c r="O24" s="174">
        <v>793</v>
      </c>
      <c r="P24" s="173">
        <v>585</v>
      </c>
      <c r="Q24" s="174">
        <v>392</v>
      </c>
      <c r="R24" s="203">
        <v>977</v>
      </c>
      <c r="S24" s="174">
        <v>904</v>
      </c>
      <c r="T24" s="174">
        <v>820</v>
      </c>
      <c r="U24" s="174">
        <v>1724</v>
      </c>
      <c r="V24" s="174">
        <v>832</v>
      </c>
      <c r="W24" s="174">
        <v>670</v>
      </c>
      <c r="X24" s="174">
        <v>1502</v>
      </c>
      <c r="Y24" s="174">
        <v>1143</v>
      </c>
      <c r="Z24" s="174">
        <v>962</v>
      </c>
      <c r="AA24" s="174">
        <v>2105</v>
      </c>
      <c r="AB24" s="174">
        <v>357</v>
      </c>
      <c r="AC24" s="174">
        <v>268</v>
      </c>
      <c r="AD24" s="174">
        <v>625</v>
      </c>
      <c r="AE24" s="174">
        <v>149</v>
      </c>
      <c r="AF24" s="174">
        <v>139</v>
      </c>
      <c r="AG24" s="174">
        <v>288</v>
      </c>
      <c r="AH24" s="174">
        <v>639</v>
      </c>
      <c r="AI24" s="174">
        <v>552</v>
      </c>
      <c r="AJ24" s="174">
        <v>1191</v>
      </c>
      <c r="AK24" s="174">
        <v>550</v>
      </c>
      <c r="AL24" s="174">
        <v>572</v>
      </c>
      <c r="AM24" s="174">
        <v>1122</v>
      </c>
    </row>
    <row r="25" spans="2:39" s="157" customFormat="1" ht="12.75" customHeight="1">
      <c r="B25" s="177"/>
      <c r="C25" s="178"/>
      <c r="D25" s="179"/>
      <c r="E25" s="180"/>
      <c r="F25" s="204">
        <v>71.389432485322899</v>
      </c>
      <c r="G25" s="180"/>
      <c r="H25" s="180"/>
      <c r="I25" s="204">
        <v>64.036418816388462</v>
      </c>
      <c r="J25" s="180"/>
      <c r="K25" s="180"/>
      <c r="L25" s="204">
        <v>42.113690952762212</v>
      </c>
      <c r="M25" s="180"/>
      <c r="N25" s="180"/>
      <c r="O25" s="180">
        <v>70.239149689991137</v>
      </c>
      <c r="P25" s="181"/>
      <c r="Q25" s="180"/>
      <c r="R25" s="204">
        <v>67.147766323024044</v>
      </c>
      <c r="S25" s="180"/>
      <c r="T25" s="180"/>
      <c r="U25" s="180">
        <v>65.303030303030312</v>
      </c>
      <c r="V25" s="180"/>
      <c r="W25" s="180"/>
      <c r="X25" s="180">
        <v>70.982986767485826</v>
      </c>
      <c r="Y25" s="180"/>
      <c r="Z25" s="180"/>
      <c r="AA25" s="180">
        <v>69.678914266799069</v>
      </c>
      <c r="AB25" s="180"/>
      <c r="AC25" s="180"/>
      <c r="AD25" s="180">
        <v>76.687116564417181</v>
      </c>
      <c r="AE25" s="180"/>
      <c r="AF25" s="180"/>
      <c r="AG25" s="180">
        <v>71.464019851116618</v>
      </c>
      <c r="AH25" s="180"/>
      <c r="AI25" s="180"/>
      <c r="AJ25" s="180">
        <v>65.296052631578945</v>
      </c>
      <c r="AK25" s="180"/>
      <c r="AL25" s="180"/>
      <c r="AM25" s="180">
        <v>72.01540436456996</v>
      </c>
    </row>
    <row r="26" spans="2:39" s="157" customFormat="1" ht="15.75" customHeight="1">
      <c r="B26" s="183"/>
      <c r="C26" s="176" t="s">
        <v>185</v>
      </c>
      <c r="D26" s="172">
        <v>35</v>
      </c>
      <c r="E26" s="174">
        <v>54</v>
      </c>
      <c r="F26" s="203">
        <v>89</v>
      </c>
      <c r="G26" s="174">
        <v>35</v>
      </c>
      <c r="H26" s="174">
        <v>18</v>
      </c>
      <c r="I26" s="203">
        <v>53</v>
      </c>
      <c r="J26" s="174">
        <v>11</v>
      </c>
      <c r="K26" s="174">
        <v>5</v>
      </c>
      <c r="L26" s="203">
        <v>16</v>
      </c>
      <c r="M26" s="174">
        <v>12</v>
      </c>
      <c r="N26" s="174">
        <v>19</v>
      </c>
      <c r="O26" s="174">
        <v>31</v>
      </c>
      <c r="P26" s="173">
        <v>17</v>
      </c>
      <c r="Q26" s="174">
        <v>22</v>
      </c>
      <c r="R26" s="203">
        <v>39</v>
      </c>
      <c r="S26" s="174">
        <v>30</v>
      </c>
      <c r="T26" s="174">
        <v>36</v>
      </c>
      <c r="U26" s="174">
        <v>66</v>
      </c>
      <c r="V26" s="174">
        <v>30</v>
      </c>
      <c r="W26" s="174">
        <v>19</v>
      </c>
      <c r="X26" s="174">
        <v>49</v>
      </c>
      <c r="Y26" s="174">
        <v>48</v>
      </c>
      <c r="Z26" s="174">
        <v>43</v>
      </c>
      <c r="AA26" s="174">
        <v>91</v>
      </c>
      <c r="AB26" s="174">
        <v>24</v>
      </c>
      <c r="AC26" s="174">
        <v>25</v>
      </c>
      <c r="AD26" s="174">
        <v>49</v>
      </c>
      <c r="AE26" s="174">
        <v>7</v>
      </c>
      <c r="AF26" s="174">
        <v>10</v>
      </c>
      <c r="AG26" s="174">
        <v>17</v>
      </c>
      <c r="AH26" s="174">
        <v>27</v>
      </c>
      <c r="AI26" s="174">
        <v>30</v>
      </c>
      <c r="AJ26" s="174">
        <v>57</v>
      </c>
      <c r="AK26" s="174">
        <v>15</v>
      </c>
      <c r="AL26" s="174">
        <v>27</v>
      </c>
      <c r="AM26" s="174">
        <v>42</v>
      </c>
    </row>
    <row r="27" spans="2:39" s="157" customFormat="1" ht="12.75" customHeight="1">
      <c r="B27" s="183"/>
      <c r="C27" s="188"/>
      <c r="D27" s="179"/>
      <c r="E27" s="180"/>
      <c r="F27" s="204">
        <v>3.4833659491193734</v>
      </c>
      <c r="G27" s="180"/>
      <c r="H27" s="180"/>
      <c r="I27" s="204">
        <v>2.6808295397066262</v>
      </c>
      <c r="J27" s="180"/>
      <c r="K27" s="180"/>
      <c r="L27" s="204">
        <v>1.2810248198558847</v>
      </c>
      <c r="M27" s="180"/>
      <c r="N27" s="180"/>
      <c r="O27" s="180">
        <v>2.745792736935341</v>
      </c>
      <c r="P27" s="181"/>
      <c r="Q27" s="180"/>
      <c r="R27" s="204">
        <v>2.6804123711340204</v>
      </c>
      <c r="S27" s="180"/>
      <c r="T27" s="180"/>
      <c r="U27" s="180">
        <v>2.5</v>
      </c>
      <c r="V27" s="180"/>
      <c r="W27" s="180"/>
      <c r="X27" s="180">
        <v>2.3156899810964084</v>
      </c>
      <c r="Y27" s="180"/>
      <c r="Z27" s="180"/>
      <c r="AA27" s="180">
        <v>3.0122476001324063</v>
      </c>
      <c r="AB27" s="180"/>
      <c r="AC27" s="180"/>
      <c r="AD27" s="180">
        <v>6.0122699386503067</v>
      </c>
      <c r="AE27" s="180"/>
      <c r="AF27" s="180"/>
      <c r="AG27" s="180">
        <v>4.2183622828784122</v>
      </c>
      <c r="AH27" s="180"/>
      <c r="AI27" s="180"/>
      <c r="AJ27" s="180">
        <v>3.125</v>
      </c>
      <c r="AK27" s="180"/>
      <c r="AL27" s="180"/>
      <c r="AM27" s="180">
        <v>2.6957637997432604</v>
      </c>
    </row>
    <row r="28" spans="2:39" s="157" customFormat="1" ht="15.75" customHeight="1">
      <c r="B28" s="183"/>
      <c r="C28" s="176" t="s">
        <v>186</v>
      </c>
      <c r="D28" s="172">
        <v>168</v>
      </c>
      <c r="E28" s="174">
        <v>180</v>
      </c>
      <c r="F28" s="203">
        <v>348</v>
      </c>
      <c r="G28" s="174">
        <v>126</v>
      </c>
      <c r="H28" s="174">
        <v>170</v>
      </c>
      <c r="I28" s="203">
        <v>296</v>
      </c>
      <c r="J28" s="174">
        <v>59</v>
      </c>
      <c r="K28" s="174">
        <v>37</v>
      </c>
      <c r="L28" s="203">
        <v>96</v>
      </c>
      <c r="M28" s="174">
        <v>104</v>
      </c>
      <c r="N28" s="174">
        <v>121</v>
      </c>
      <c r="O28" s="174">
        <v>225</v>
      </c>
      <c r="P28" s="173">
        <v>167</v>
      </c>
      <c r="Q28" s="174">
        <v>109</v>
      </c>
      <c r="R28" s="203">
        <v>276</v>
      </c>
      <c r="S28" s="174">
        <v>214</v>
      </c>
      <c r="T28" s="174">
        <v>225</v>
      </c>
      <c r="U28" s="174">
        <v>439</v>
      </c>
      <c r="V28" s="174">
        <v>236</v>
      </c>
      <c r="W28" s="174">
        <v>185</v>
      </c>
      <c r="X28" s="174">
        <v>421</v>
      </c>
      <c r="Y28" s="174">
        <v>294</v>
      </c>
      <c r="Z28" s="174">
        <v>236</v>
      </c>
      <c r="AA28" s="174">
        <v>530</v>
      </c>
      <c r="AB28" s="174">
        <v>65</v>
      </c>
      <c r="AC28" s="174">
        <v>47</v>
      </c>
      <c r="AD28" s="174">
        <v>112</v>
      </c>
      <c r="AE28" s="174">
        <v>28</v>
      </c>
      <c r="AF28" s="174">
        <v>26</v>
      </c>
      <c r="AG28" s="174">
        <v>54</v>
      </c>
      <c r="AH28" s="174">
        <v>151</v>
      </c>
      <c r="AI28" s="174">
        <v>129</v>
      </c>
      <c r="AJ28" s="174">
        <v>280</v>
      </c>
      <c r="AK28" s="174">
        <v>155</v>
      </c>
      <c r="AL28" s="174">
        <v>177</v>
      </c>
      <c r="AM28" s="174">
        <v>332</v>
      </c>
    </row>
    <row r="29" spans="2:39" s="157" customFormat="1" ht="12.75" customHeight="1">
      <c r="B29" s="183"/>
      <c r="C29" s="188"/>
      <c r="D29" s="179"/>
      <c r="E29" s="180"/>
      <c r="F29" s="204">
        <v>13.620352250489237</v>
      </c>
      <c r="G29" s="180"/>
      <c r="H29" s="180"/>
      <c r="I29" s="204">
        <v>14.972180070814364</v>
      </c>
      <c r="J29" s="180"/>
      <c r="K29" s="180"/>
      <c r="L29" s="204">
        <v>7.6861489191353076</v>
      </c>
      <c r="M29" s="180"/>
      <c r="N29" s="180"/>
      <c r="O29" s="180">
        <v>19.929140832595216</v>
      </c>
      <c r="P29" s="181"/>
      <c r="Q29" s="180"/>
      <c r="R29" s="204">
        <v>18.969072164948454</v>
      </c>
      <c r="S29" s="180"/>
      <c r="T29" s="180"/>
      <c r="U29" s="180">
        <v>16.628787878787879</v>
      </c>
      <c r="V29" s="180"/>
      <c r="W29" s="180"/>
      <c r="X29" s="180">
        <v>19.896030245746694</v>
      </c>
      <c r="Y29" s="180"/>
      <c r="Z29" s="180"/>
      <c r="AA29" s="180">
        <v>17.543859649122805</v>
      </c>
      <c r="AB29" s="180"/>
      <c r="AC29" s="180"/>
      <c r="AD29" s="180">
        <v>13.742331288343559</v>
      </c>
      <c r="AE29" s="180"/>
      <c r="AF29" s="180"/>
      <c r="AG29" s="180">
        <v>13.399503722084367</v>
      </c>
      <c r="AH29" s="180"/>
      <c r="AI29" s="180"/>
      <c r="AJ29" s="180">
        <v>15.350877192982457</v>
      </c>
      <c r="AK29" s="180"/>
      <c r="AL29" s="180"/>
      <c r="AM29" s="180">
        <v>21.309370988446727</v>
      </c>
    </row>
    <row r="30" spans="2:39" s="157" customFormat="1" ht="15.75" customHeight="1">
      <c r="B30" s="183"/>
      <c r="C30" s="176" t="s">
        <v>187</v>
      </c>
      <c r="D30" s="172">
        <v>216</v>
      </c>
      <c r="E30" s="174">
        <v>216</v>
      </c>
      <c r="F30" s="203">
        <v>432</v>
      </c>
      <c r="G30" s="174">
        <v>142</v>
      </c>
      <c r="H30" s="174">
        <v>134</v>
      </c>
      <c r="I30" s="203">
        <v>276</v>
      </c>
      <c r="J30" s="174">
        <v>63</v>
      </c>
      <c r="K30" s="174">
        <v>44</v>
      </c>
      <c r="L30" s="203">
        <v>107</v>
      </c>
      <c r="M30" s="174">
        <v>117</v>
      </c>
      <c r="N30" s="174">
        <v>84</v>
      </c>
      <c r="O30" s="174">
        <v>201</v>
      </c>
      <c r="P30" s="173">
        <v>148</v>
      </c>
      <c r="Q30" s="174">
        <v>80</v>
      </c>
      <c r="R30" s="203">
        <v>228</v>
      </c>
      <c r="S30" s="174">
        <v>185</v>
      </c>
      <c r="T30" s="174">
        <v>176</v>
      </c>
      <c r="U30" s="174">
        <v>361</v>
      </c>
      <c r="V30" s="174">
        <v>185</v>
      </c>
      <c r="W30" s="174">
        <v>142</v>
      </c>
      <c r="X30" s="174">
        <v>327</v>
      </c>
      <c r="Y30" s="174">
        <v>257</v>
      </c>
      <c r="Z30" s="174">
        <v>233</v>
      </c>
      <c r="AA30" s="174">
        <v>490</v>
      </c>
      <c r="AB30" s="174">
        <v>71</v>
      </c>
      <c r="AC30" s="174">
        <v>39</v>
      </c>
      <c r="AD30" s="174">
        <v>110</v>
      </c>
      <c r="AE30" s="174">
        <v>35</v>
      </c>
      <c r="AF30" s="174">
        <v>33</v>
      </c>
      <c r="AG30" s="174">
        <v>68</v>
      </c>
      <c r="AH30" s="174">
        <v>150</v>
      </c>
      <c r="AI30" s="174">
        <v>123</v>
      </c>
      <c r="AJ30" s="174">
        <v>273</v>
      </c>
      <c r="AK30" s="174">
        <v>145</v>
      </c>
      <c r="AL30" s="174">
        <v>143</v>
      </c>
      <c r="AM30" s="174">
        <v>288</v>
      </c>
    </row>
    <row r="31" spans="2:39" s="157" customFormat="1" ht="12.75" customHeight="1">
      <c r="B31" s="183"/>
      <c r="C31" s="188"/>
      <c r="D31" s="179"/>
      <c r="E31" s="180"/>
      <c r="F31" s="204">
        <v>16.908023483365948</v>
      </c>
      <c r="G31" s="180"/>
      <c r="H31" s="180"/>
      <c r="I31" s="204">
        <v>13.960546282245827</v>
      </c>
      <c r="J31" s="180"/>
      <c r="K31" s="180"/>
      <c r="L31" s="204">
        <v>8.5668534827862288</v>
      </c>
      <c r="M31" s="180"/>
      <c r="N31" s="180"/>
      <c r="O31" s="180">
        <v>17.803365810451727</v>
      </c>
      <c r="P31" s="181"/>
      <c r="Q31" s="180"/>
      <c r="R31" s="204">
        <v>15.670103092783505</v>
      </c>
      <c r="S31" s="180"/>
      <c r="T31" s="180"/>
      <c r="U31" s="180">
        <v>13.674242424242426</v>
      </c>
      <c r="V31" s="180"/>
      <c r="W31" s="180"/>
      <c r="X31" s="180">
        <v>15.453686200378073</v>
      </c>
      <c r="Y31" s="180"/>
      <c r="Z31" s="180"/>
      <c r="AA31" s="180">
        <v>16.219794769943725</v>
      </c>
      <c r="AB31" s="180"/>
      <c r="AC31" s="180"/>
      <c r="AD31" s="180">
        <v>13.496932515337424</v>
      </c>
      <c r="AE31" s="180"/>
      <c r="AF31" s="180"/>
      <c r="AG31" s="180">
        <v>16.873449131513649</v>
      </c>
      <c r="AH31" s="180"/>
      <c r="AI31" s="180"/>
      <c r="AJ31" s="180">
        <v>14.967105263157896</v>
      </c>
      <c r="AK31" s="180"/>
      <c r="AL31" s="180"/>
      <c r="AM31" s="180">
        <v>18.485237483953789</v>
      </c>
    </row>
    <row r="32" spans="2:39" s="157" customFormat="1" ht="15.75" customHeight="1">
      <c r="B32" s="183"/>
      <c r="C32" s="176" t="s">
        <v>188</v>
      </c>
      <c r="D32" s="172">
        <v>207</v>
      </c>
      <c r="E32" s="174">
        <v>204</v>
      </c>
      <c r="F32" s="203">
        <v>411</v>
      </c>
      <c r="G32" s="174">
        <v>142</v>
      </c>
      <c r="H32" s="174">
        <v>129</v>
      </c>
      <c r="I32" s="203">
        <v>271</v>
      </c>
      <c r="J32" s="174">
        <v>50</v>
      </c>
      <c r="K32" s="174">
        <v>50</v>
      </c>
      <c r="L32" s="203">
        <v>100</v>
      </c>
      <c r="M32" s="174">
        <v>81</v>
      </c>
      <c r="N32" s="174">
        <v>73</v>
      </c>
      <c r="O32" s="174">
        <v>154</v>
      </c>
      <c r="P32" s="173">
        <v>101</v>
      </c>
      <c r="Q32" s="174">
        <v>73</v>
      </c>
      <c r="R32" s="203">
        <v>174</v>
      </c>
      <c r="S32" s="174">
        <v>207</v>
      </c>
      <c r="T32" s="174">
        <v>140</v>
      </c>
      <c r="U32" s="174">
        <v>347</v>
      </c>
      <c r="V32" s="174">
        <v>168</v>
      </c>
      <c r="W32" s="174">
        <v>123</v>
      </c>
      <c r="X32" s="174">
        <v>291</v>
      </c>
      <c r="Y32" s="174">
        <v>240</v>
      </c>
      <c r="Z32" s="174">
        <v>192</v>
      </c>
      <c r="AA32" s="174">
        <v>432</v>
      </c>
      <c r="AB32" s="174">
        <v>90</v>
      </c>
      <c r="AC32" s="174">
        <v>53</v>
      </c>
      <c r="AD32" s="174">
        <v>143</v>
      </c>
      <c r="AE32" s="174">
        <v>49</v>
      </c>
      <c r="AF32" s="174">
        <v>38</v>
      </c>
      <c r="AG32" s="174">
        <v>87</v>
      </c>
      <c r="AH32" s="174">
        <v>124</v>
      </c>
      <c r="AI32" s="174">
        <v>91</v>
      </c>
      <c r="AJ32" s="174">
        <v>215</v>
      </c>
      <c r="AK32" s="174">
        <v>93</v>
      </c>
      <c r="AL32" s="174">
        <v>89</v>
      </c>
      <c r="AM32" s="174">
        <v>182</v>
      </c>
    </row>
    <row r="33" spans="2:39" s="157" customFormat="1" ht="12.75" customHeight="1">
      <c r="B33" s="183"/>
      <c r="C33" s="188"/>
      <c r="D33" s="179"/>
      <c r="E33" s="180"/>
      <c r="F33" s="204">
        <v>16.086105675146772</v>
      </c>
      <c r="G33" s="180"/>
      <c r="H33" s="180"/>
      <c r="I33" s="204">
        <v>13.707637835103693</v>
      </c>
      <c r="J33" s="180"/>
      <c r="K33" s="180"/>
      <c r="L33" s="204">
        <v>8.0064051240992793</v>
      </c>
      <c r="M33" s="180"/>
      <c r="N33" s="180"/>
      <c r="O33" s="180">
        <v>13.640389725420727</v>
      </c>
      <c r="P33" s="181"/>
      <c r="Q33" s="180"/>
      <c r="R33" s="204">
        <v>11.958762886597938</v>
      </c>
      <c r="S33" s="180"/>
      <c r="T33" s="180"/>
      <c r="U33" s="180">
        <v>13.143939393939394</v>
      </c>
      <c r="V33" s="180"/>
      <c r="W33" s="180"/>
      <c r="X33" s="180">
        <v>13.752362948960304</v>
      </c>
      <c r="Y33" s="180"/>
      <c r="Z33" s="180"/>
      <c r="AA33" s="180">
        <v>14.299900695134063</v>
      </c>
      <c r="AB33" s="180"/>
      <c r="AC33" s="180"/>
      <c r="AD33" s="180">
        <v>17.54601226993865</v>
      </c>
      <c r="AE33" s="180"/>
      <c r="AF33" s="180"/>
      <c r="AG33" s="180">
        <v>21.588089330024815</v>
      </c>
      <c r="AH33" s="180"/>
      <c r="AI33" s="180"/>
      <c r="AJ33" s="180">
        <v>11.787280701754387</v>
      </c>
      <c r="AK33" s="180"/>
      <c r="AL33" s="180"/>
      <c r="AM33" s="180">
        <v>11.681643132220795</v>
      </c>
    </row>
    <row r="34" spans="2:39" s="157" customFormat="1" ht="15.75" customHeight="1">
      <c r="B34" s="183"/>
      <c r="C34" s="176" t="s">
        <v>189</v>
      </c>
      <c r="D34" s="172">
        <v>186</v>
      </c>
      <c r="E34" s="174">
        <v>194</v>
      </c>
      <c r="F34" s="203">
        <v>380</v>
      </c>
      <c r="G34" s="174">
        <v>154</v>
      </c>
      <c r="H34" s="174">
        <v>117</v>
      </c>
      <c r="I34" s="203">
        <v>271</v>
      </c>
      <c r="J34" s="174">
        <v>68</v>
      </c>
      <c r="K34" s="174">
        <v>75</v>
      </c>
      <c r="L34" s="203">
        <v>143</v>
      </c>
      <c r="M34" s="174">
        <v>68</v>
      </c>
      <c r="N34" s="174">
        <v>64</v>
      </c>
      <c r="O34" s="174">
        <v>132</v>
      </c>
      <c r="P34" s="173">
        <v>102</v>
      </c>
      <c r="Q34" s="174">
        <v>72</v>
      </c>
      <c r="R34" s="203">
        <v>174</v>
      </c>
      <c r="S34" s="174">
        <v>196</v>
      </c>
      <c r="T34" s="174">
        <v>182</v>
      </c>
      <c r="U34" s="174">
        <v>378</v>
      </c>
      <c r="V34" s="174">
        <v>160</v>
      </c>
      <c r="W34" s="174">
        <v>138</v>
      </c>
      <c r="X34" s="174">
        <v>298</v>
      </c>
      <c r="Y34" s="174">
        <v>217</v>
      </c>
      <c r="Z34" s="174">
        <v>185</v>
      </c>
      <c r="AA34" s="174">
        <v>402</v>
      </c>
      <c r="AB34" s="174">
        <v>70</v>
      </c>
      <c r="AC34" s="174">
        <v>79</v>
      </c>
      <c r="AD34" s="174">
        <v>149</v>
      </c>
      <c r="AE34" s="174">
        <v>29</v>
      </c>
      <c r="AF34" s="174">
        <v>28</v>
      </c>
      <c r="AG34" s="174">
        <v>57</v>
      </c>
      <c r="AH34" s="174">
        <v>120</v>
      </c>
      <c r="AI34" s="174">
        <v>114</v>
      </c>
      <c r="AJ34" s="174">
        <v>234</v>
      </c>
      <c r="AK34" s="174">
        <v>101</v>
      </c>
      <c r="AL34" s="174">
        <v>97</v>
      </c>
      <c r="AM34" s="174">
        <v>198</v>
      </c>
    </row>
    <row r="35" spans="2:39" s="157" customFormat="1" ht="12.75" customHeight="1">
      <c r="B35" s="183"/>
      <c r="C35" s="188"/>
      <c r="D35" s="179"/>
      <c r="E35" s="180"/>
      <c r="F35" s="204">
        <v>14.87279843444227</v>
      </c>
      <c r="G35" s="180"/>
      <c r="H35" s="180"/>
      <c r="I35" s="204">
        <v>13.707637835103693</v>
      </c>
      <c r="J35" s="180"/>
      <c r="K35" s="180"/>
      <c r="L35" s="204">
        <v>11.449159327461969</v>
      </c>
      <c r="M35" s="180"/>
      <c r="N35" s="180"/>
      <c r="O35" s="180">
        <v>11.691762621789193</v>
      </c>
      <c r="P35" s="181"/>
      <c r="Q35" s="180"/>
      <c r="R35" s="204">
        <v>11.958762886597938</v>
      </c>
      <c r="S35" s="180"/>
      <c r="T35" s="180"/>
      <c r="U35" s="180">
        <v>14.318181818181818</v>
      </c>
      <c r="V35" s="180"/>
      <c r="W35" s="180"/>
      <c r="X35" s="180">
        <v>14.083175803402648</v>
      </c>
      <c r="Y35" s="180"/>
      <c r="Z35" s="180"/>
      <c r="AA35" s="180">
        <v>13.306852035749753</v>
      </c>
      <c r="AB35" s="180"/>
      <c r="AC35" s="180"/>
      <c r="AD35" s="180">
        <v>18.282208588957054</v>
      </c>
      <c r="AE35" s="180"/>
      <c r="AF35" s="180"/>
      <c r="AG35" s="180">
        <v>14.143920595533499</v>
      </c>
      <c r="AH35" s="180"/>
      <c r="AI35" s="180"/>
      <c r="AJ35" s="180">
        <v>12.828947368421053</v>
      </c>
      <c r="AK35" s="180"/>
      <c r="AL35" s="180"/>
      <c r="AM35" s="180">
        <v>12.708600770218229</v>
      </c>
    </row>
    <row r="36" spans="2:39" s="157" customFormat="1" ht="15.75" customHeight="1">
      <c r="B36" s="183"/>
      <c r="C36" s="176" t="s">
        <v>190</v>
      </c>
      <c r="D36" s="172">
        <v>84</v>
      </c>
      <c r="E36" s="174">
        <v>80</v>
      </c>
      <c r="F36" s="203">
        <v>164</v>
      </c>
      <c r="G36" s="174">
        <v>48</v>
      </c>
      <c r="H36" s="174">
        <v>51</v>
      </c>
      <c r="I36" s="203">
        <v>99</v>
      </c>
      <c r="J36" s="174">
        <v>28</v>
      </c>
      <c r="K36" s="174">
        <v>36</v>
      </c>
      <c r="L36" s="203">
        <v>64</v>
      </c>
      <c r="M36" s="174">
        <v>24</v>
      </c>
      <c r="N36" s="174">
        <v>26</v>
      </c>
      <c r="O36" s="174">
        <v>50</v>
      </c>
      <c r="P36" s="173">
        <v>50</v>
      </c>
      <c r="Q36" s="174">
        <v>36</v>
      </c>
      <c r="R36" s="203">
        <v>86</v>
      </c>
      <c r="S36" s="174">
        <v>72</v>
      </c>
      <c r="T36" s="174">
        <v>61</v>
      </c>
      <c r="U36" s="174">
        <v>133</v>
      </c>
      <c r="V36" s="174">
        <v>53</v>
      </c>
      <c r="W36" s="174">
        <v>63</v>
      </c>
      <c r="X36" s="174">
        <v>116</v>
      </c>
      <c r="Y36" s="174">
        <v>87</v>
      </c>
      <c r="Z36" s="174">
        <v>73</v>
      </c>
      <c r="AA36" s="174">
        <v>160</v>
      </c>
      <c r="AB36" s="174">
        <v>37</v>
      </c>
      <c r="AC36" s="174">
        <v>25</v>
      </c>
      <c r="AD36" s="174">
        <v>62</v>
      </c>
      <c r="AE36" s="174">
        <v>1</v>
      </c>
      <c r="AF36" s="174">
        <v>4</v>
      </c>
      <c r="AG36" s="174">
        <v>5</v>
      </c>
      <c r="AH36" s="174">
        <v>67</v>
      </c>
      <c r="AI36" s="174">
        <v>65</v>
      </c>
      <c r="AJ36" s="174">
        <v>132</v>
      </c>
      <c r="AK36" s="174">
        <v>41</v>
      </c>
      <c r="AL36" s="174">
        <v>39</v>
      </c>
      <c r="AM36" s="174">
        <v>80</v>
      </c>
    </row>
    <row r="37" spans="2:39" s="157" customFormat="1" ht="12.75" customHeight="1">
      <c r="B37" s="187"/>
      <c r="C37" s="188"/>
      <c r="D37" s="179"/>
      <c r="E37" s="180"/>
      <c r="F37" s="204">
        <v>6.418786692759296</v>
      </c>
      <c r="G37" s="180"/>
      <c r="H37" s="180"/>
      <c r="I37" s="204">
        <v>5.0075872534142638</v>
      </c>
      <c r="J37" s="180"/>
      <c r="K37" s="180"/>
      <c r="L37" s="204">
        <v>5.1240992794235387</v>
      </c>
      <c r="M37" s="180"/>
      <c r="N37" s="180"/>
      <c r="O37" s="180">
        <v>4.4286979627989371</v>
      </c>
      <c r="P37" s="181"/>
      <c r="Q37" s="180"/>
      <c r="R37" s="204">
        <v>5.9106529209621987</v>
      </c>
      <c r="S37" s="180"/>
      <c r="T37" s="180"/>
      <c r="U37" s="180">
        <v>5.0378787878787881</v>
      </c>
      <c r="V37" s="180"/>
      <c r="W37" s="180"/>
      <c r="X37" s="180">
        <v>5.4820415879017013</v>
      </c>
      <c r="Y37" s="180"/>
      <c r="Z37" s="180"/>
      <c r="AA37" s="180">
        <v>5.2962595167163196</v>
      </c>
      <c r="AB37" s="180"/>
      <c r="AC37" s="180"/>
      <c r="AD37" s="180">
        <v>7.6073619631901845</v>
      </c>
      <c r="AE37" s="180"/>
      <c r="AF37" s="180"/>
      <c r="AG37" s="180">
        <v>1.240694789081886</v>
      </c>
      <c r="AH37" s="180"/>
      <c r="AI37" s="180"/>
      <c r="AJ37" s="180">
        <v>7.2368421052631584</v>
      </c>
      <c r="AK37" s="180"/>
      <c r="AL37" s="180"/>
      <c r="AM37" s="180">
        <v>5.1347881899871632</v>
      </c>
    </row>
    <row r="38" spans="2:39" s="157" customFormat="1" ht="15.75" customHeight="1">
      <c r="B38" s="601" t="s">
        <v>191</v>
      </c>
      <c r="C38" s="176" t="s">
        <v>192</v>
      </c>
      <c r="D38" s="172">
        <v>214</v>
      </c>
      <c r="E38" s="174">
        <v>275</v>
      </c>
      <c r="F38" s="203">
        <v>489</v>
      </c>
      <c r="G38" s="174">
        <v>250</v>
      </c>
      <c r="H38" s="174">
        <v>305</v>
      </c>
      <c r="I38" s="203">
        <v>555</v>
      </c>
      <c r="J38" s="174">
        <v>242</v>
      </c>
      <c r="K38" s="174">
        <v>398</v>
      </c>
      <c r="L38" s="203">
        <v>640</v>
      </c>
      <c r="M38" s="174">
        <v>115</v>
      </c>
      <c r="N38" s="174">
        <v>141</v>
      </c>
      <c r="O38" s="174">
        <v>256</v>
      </c>
      <c r="P38" s="173">
        <v>186</v>
      </c>
      <c r="Q38" s="174">
        <v>181</v>
      </c>
      <c r="R38" s="203">
        <v>367</v>
      </c>
      <c r="S38" s="174">
        <v>288</v>
      </c>
      <c r="T38" s="174">
        <v>416</v>
      </c>
      <c r="U38" s="174">
        <v>704</v>
      </c>
      <c r="V38" s="174">
        <v>219</v>
      </c>
      <c r="W38" s="174">
        <v>280</v>
      </c>
      <c r="X38" s="174">
        <v>499</v>
      </c>
      <c r="Y38" s="174">
        <v>316</v>
      </c>
      <c r="Z38" s="174">
        <v>399</v>
      </c>
      <c r="AA38" s="174">
        <v>715</v>
      </c>
      <c r="AB38" s="174">
        <v>42</v>
      </c>
      <c r="AC38" s="174">
        <v>60</v>
      </c>
      <c r="AD38" s="174">
        <v>102</v>
      </c>
      <c r="AE38" s="174">
        <v>8</v>
      </c>
      <c r="AF38" s="174">
        <v>15</v>
      </c>
      <c r="AG38" s="174">
        <v>23</v>
      </c>
      <c r="AH38" s="174">
        <v>240</v>
      </c>
      <c r="AI38" s="174">
        <v>274</v>
      </c>
      <c r="AJ38" s="174">
        <v>514</v>
      </c>
      <c r="AK38" s="174">
        <v>133</v>
      </c>
      <c r="AL38" s="174">
        <v>204</v>
      </c>
      <c r="AM38" s="174">
        <v>337</v>
      </c>
    </row>
    <row r="39" spans="2:39" s="157" customFormat="1" ht="12.75" customHeight="1">
      <c r="B39" s="602"/>
      <c r="C39" s="188"/>
      <c r="D39" s="179"/>
      <c r="E39" s="180"/>
      <c r="F39" s="204">
        <v>19.138943248532289</v>
      </c>
      <c r="G39" s="180"/>
      <c r="H39" s="180"/>
      <c r="I39" s="204">
        <v>28.072837632776938</v>
      </c>
      <c r="J39" s="180"/>
      <c r="K39" s="180"/>
      <c r="L39" s="204">
        <v>51.240992794235382</v>
      </c>
      <c r="M39" s="180"/>
      <c r="N39" s="180"/>
      <c r="O39" s="180">
        <v>22.674933569530559</v>
      </c>
      <c r="P39" s="181"/>
      <c r="Q39" s="180"/>
      <c r="R39" s="204">
        <v>25.223367697594501</v>
      </c>
      <c r="S39" s="180"/>
      <c r="T39" s="180"/>
      <c r="U39" s="180">
        <v>26.666666666666668</v>
      </c>
      <c r="V39" s="180"/>
      <c r="W39" s="180"/>
      <c r="X39" s="180">
        <v>23.582230623818525</v>
      </c>
      <c r="Y39" s="180"/>
      <c r="Z39" s="180"/>
      <c r="AA39" s="180">
        <v>23.66765971532605</v>
      </c>
      <c r="AB39" s="180"/>
      <c r="AC39" s="180"/>
      <c r="AD39" s="180">
        <v>12.515337423312884</v>
      </c>
      <c r="AE39" s="180"/>
      <c r="AF39" s="180"/>
      <c r="AG39" s="180">
        <v>5.7071960297766751</v>
      </c>
      <c r="AH39" s="180"/>
      <c r="AI39" s="180"/>
      <c r="AJ39" s="180">
        <v>28.17982456140351</v>
      </c>
      <c r="AK39" s="180"/>
      <c r="AL39" s="180"/>
      <c r="AM39" s="180">
        <v>21.630295250320923</v>
      </c>
    </row>
    <row r="40" spans="2:39" s="157" customFormat="1" ht="15.75" customHeight="1">
      <c r="B40" s="602"/>
      <c r="C40" s="176" t="s">
        <v>193</v>
      </c>
      <c r="D40" s="172">
        <v>102</v>
      </c>
      <c r="E40" s="174">
        <v>167</v>
      </c>
      <c r="F40" s="203">
        <v>269</v>
      </c>
      <c r="G40" s="174">
        <v>142</v>
      </c>
      <c r="H40" s="174">
        <v>202</v>
      </c>
      <c r="I40" s="203">
        <v>344</v>
      </c>
      <c r="J40" s="174">
        <v>171</v>
      </c>
      <c r="K40" s="174">
        <v>315</v>
      </c>
      <c r="L40" s="203">
        <v>486</v>
      </c>
      <c r="M40" s="174">
        <v>66</v>
      </c>
      <c r="N40" s="174">
        <v>99</v>
      </c>
      <c r="O40" s="174">
        <v>165</v>
      </c>
      <c r="P40" s="173">
        <v>99</v>
      </c>
      <c r="Q40" s="174">
        <v>107</v>
      </c>
      <c r="R40" s="203">
        <v>206</v>
      </c>
      <c r="S40" s="174">
        <v>165</v>
      </c>
      <c r="T40" s="174">
        <v>276</v>
      </c>
      <c r="U40" s="174">
        <v>441</v>
      </c>
      <c r="V40" s="174">
        <v>124</v>
      </c>
      <c r="W40" s="174">
        <v>178</v>
      </c>
      <c r="X40" s="174">
        <v>302</v>
      </c>
      <c r="Y40" s="174">
        <v>178</v>
      </c>
      <c r="Z40" s="174">
        <v>259</v>
      </c>
      <c r="AA40" s="174">
        <v>437</v>
      </c>
      <c r="AB40" s="174">
        <v>16</v>
      </c>
      <c r="AC40" s="174">
        <v>32</v>
      </c>
      <c r="AD40" s="174">
        <v>48</v>
      </c>
      <c r="AE40" s="174">
        <v>5</v>
      </c>
      <c r="AF40" s="174">
        <v>14</v>
      </c>
      <c r="AG40" s="174">
        <v>19</v>
      </c>
      <c r="AH40" s="174">
        <v>120</v>
      </c>
      <c r="AI40" s="174">
        <v>182</v>
      </c>
      <c r="AJ40" s="174">
        <v>302</v>
      </c>
      <c r="AK40" s="174">
        <v>80</v>
      </c>
      <c r="AL40" s="174">
        <v>134</v>
      </c>
      <c r="AM40" s="174">
        <v>214</v>
      </c>
    </row>
    <row r="41" spans="2:39" s="157" customFormat="1" ht="12.75" customHeight="1" thickBot="1">
      <c r="B41" s="603"/>
      <c r="C41" s="188" t="s">
        <v>194</v>
      </c>
      <c r="D41" s="179"/>
      <c r="E41" s="180"/>
      <c r="F41" s="204">
        <v>10.528375733855185</v>
      </c>
      <c r="G41" s="180"/>
      <c r="H41" s="180"/>
      <c r="I41" s="204">
        <v>17.400101163378856</v>
      </c>
      <c r="J41" s="180"/>
      <c r="K41" s="180"/>
      <c r="L41" s="204">
        <v>38.911128903122503</v>
      </c>
      <c r="M41" s="180"/>
      <c r="N41" s="180"/>
      <c r="O41" s="180">
        <v>14.614703277236494</v>
      </c>
      <c r="P41" s="181"/>
      <c r="Q41" s="180"/>
      <c r="R41" s="204">
        <v>14.15807560137457</v>
      </c>
      <c r="S41" s="180"/>
      <c r="T41" s="180"/>
      <c r="U41" s="180">
        <v>16.704545454545457</v>
      </c>
      <c r="V41" s="180"/>
      <c r="W41" s="180"/>
      <c r="X41" s="180">
        <v>14.272211720226844</v>
      </c>
      <c r="Y41" s="180"/>
      <c r="Z41" s="180"/>
      <c r="AA41" s="180">
        <v>14.465408805031446</v>
      </c>
      <c r="AB41" s="180"/>
      <c r="AC41" s="180"/>
      <c r="AD41" s="180">
        <v>5.889570552147239</v>
      </c>
      <c r="AE41" s="180"/>
      <c r="AF41" s="180"/>
      <c r="AG41" s="180">
        <v>4.7146401985111659</v>
      </c>
      <c r="AH41" s="180"/>
      <c r="AI41" s="180"/>
      <c r="AJ41" s="180">
        <v>16.557017543859647</v>
      </c>
      <c r="AK41" s="180"/>
      <c r="AL41" s="180"/>
      <c r="AM41" s="180">
        <v>13.735558408215661</v>
      </c>
    </row>
    <row r="42" spans="2:39" s="157" customFormat="1" ht="17.25" customHeight="1" thickBot="1">
      <c r="B42" s="589" t="s">
        <v>114</v>
      </c>
      <c r="C42" s="604"/>
      <c r="D42" s="624">
        <v>1563</v>
      </c>
      <c r="E42" s="625"/>
      <c r="F42" s="584"/>
      <c r="G42" s="626">
        <v>1255</v>
      </c>
      <c r="H42" s="625"/>
      <c r="I42" s="584"/>
      <c r="J42" s="626">
        <v>828</v>
      </c>
      <c r="K42" s="625"/>
      <c r="L42" s="584"/>
      <c r="M42" s="626">
        <v>751</v>
      </c>
      <c r="N42" s="625"/>
      <c r="O42" s="584"/>
      <c r="P42" s="626">
        <v>957</v>
      </c>
      <c r="Q42" s="625"/>
      <c r="R42" s="584"/>
      <c r="S42" s="576">
        <v>1679</v>
      </c>
      <c r="T42" s="576"/>
      <c r="U42" s="576"/>
      <c r="V42" s="576">
        <v>1462</v>
      </c>
      <c r="W42" s="576"/>
      <c r="X42" s="576"/>
      <c r="Y42" s="576">
        <v>2033</v>
      </c>
      <c r="Z42" s="576"/>
      <c r="AA42" s="576"/>
      <c r="AB42" s="576">
        <v>423</v>
      </c>
      <c r="AC42" s="576"/>
      <c r="AD42" s="576"/>
      <c r="AE42" s="576">
        <v>165</v>
      </c>
      <c r="AF42" s="576"/>
      <c r="AG42" s="576"/>
      <c r="AH42" s="576">
        <v>1148</v>
      </c>
      <c r="AI42" s="576"/>
      <c r="AJ42" s="576"/>
      <c r="AK42" s="576">
        <v>1031</v>
      </c>
      <c r="AL42" s="576"/>
      <c r="AM42" s="630"/>
    </row>
    <row r="43" spans="2:39" s="157" customFormat="1" ht="17.25" customHeight="1" thickBot="1">
      <c r="B43" s="589" t="s">
        <v>195</v>
      </c>
      <c r="C43" s="590"/>
      <c r="D43" s="591">
        <v>0.13100000000000001</v>
      </c>
      <c r="E43" s="580"/>
      <c r="F43" s="595"/>
      <c r="G43" s="594">
        <v>0.10199999999999999</v>
      </c>
      <c r="H43" s="580"/>
      <c r="I43" s="595"/>
      <c r="J43" s="594">
        <v>6.6000000000000003E-2</v>
      </c>
      <c r="K43" s="580"/>
      <c r="L43" s="595"/>
      <c r="M43" s="594">
        <v>8.1000000000000003E-2</v>
      </c>
      <c r="N43" s="580"/>
      <c r="O43" s="595"/>
      <c r="P43" s="594">
        <v>6.2E-2</v>
      </c>
      <c r="Q43" s="580"/>
      <c r="R43" s="595"/>
      <c r="S43" s="622">
        <v>0.14000000000000001</v>
      </c>
      <c r="T43" s="577"/>
      <c r="U43" s="577"/>
      <c r="V43" s="623">
        <v>9.7000000000000003E-2</v>
      </c>
      <c r="W43" s="577"/>
      <c r="X43" s="577"/>
      <c r="Y43" s="594">
        <v>0.14000000000000001</v>
      </c>
      <c r="Z43" s="580"/>
      <c r="AA43" s="595"/>
      <c r="AB43" s="594">
        <v>0.35</v>
      </c>
      <c r="AC43" s="580"/>
      <c r="AD43" s="595"/>
      <c r="AE43" s="594">
        <v>0.106</v>
      </c>
      <c r="AF43" s="580"/>
      <c r="AG43" s="595"/>
      <c r="AH43" s="594">
        <v>7.9000000000000001E-2</v>
      </c>
      <c r="AI43" s="580"/>
      <c r="AJ43" s="595"/>
      <c r="AK43" s="619">
        <v>7.0000000000000007E-2</v>
      </c>
      <c r="AL43" s="580"/>
      <c r="AM43" s="581"/>
    </row>
    <row r="44" spans="2:39" s="157" customFormat="1" ht="17.25" customHeight="1" thickBot="1">
      <c r="B44" s="582" t="s">
        <v>196</v>
      </c>
      <c r="C44" s="583"/>
      <c r="D44" s="621">
        <v>19503.816793893129</v>
      </c>
      <c r="E44" s="577"/>
      <c r="F44" s="577"/>
      <c r="G44" s="576">
        <v>19382.352941176472</v>
      </c>
      <c r="H44" s="577"/>
      <c r="I44" s="577"/>
      <c r="J44" s="576">
        <v>18924.242424242424</v>
      </c>
      <c r="K44" s="577"/>
      <c r="L44" s="577"/>
      <c r="M44" s="576">
        <v>13938.271604938271</v>
      </c>
      <c r="N44" s="577"/>
      <c r="O44" s="577"/>
      <c r="P44" s="576">
        <v>23467.741935483871</v>
      </c>
      <c r="Q44" s="577"/>
      <c r="R44" s="577"/>
      <c r="S44" s="576">
        <v>18857.142857142855</v>
      </c>
      <c r="T44" s="577"/>
      <c r="U44" s="577"/>
      <c r="V44" s="576">
        <v>21814.432989690722</v>
      </c>
      <c r="W44" s="577"/>
      <c r="X44" s="577"/>
      <c r="Y44" s="576">
        <v>21578.571428571428</v>
      </c>
      <c r="Z44" s="577"/>
      <c r="AA44" s="577"/>
      <c r="AB44" s="576">
        <v>2328.5714285714289</v>
      </c>
      <c r="AC44" s="577"/>
      <c r="AD44" s="577"/>
      <c r="AE44" s="576">
        <v>3801.8867924528304</v>
      </c>
      <c r="AF44" s="577"/>
      <c r="AG44" s="577"/>
      <c r="AH44" s="576">
        <v>23088.607594936708</v>
      </c>
      <c r="AI44" s="577"/>
      <c r="AJ44" s="577"/>
      <c r="AK44" s="576">
        <v>22257.142857142855</v>
      </c>
      <c r="AL44" s="577"/>
      <c r="AM44" s="578"/>
    </row>
    <row r="45" spans="2:39" s="157" customFormat="1" ht="15" customHeight="1">
      <c r="U45" s="189"/>
      <c r="AM45" s="189" t="s">
        <v>7</v>
      </c>
    </row>
    <row r="46" spans="2:39" s="157" customFormat="1" ht="10.5" customHeight="1">
      <c r="B46" s="195" t="s">
        <v>213</v>
      </c>
    </row>
    <row r="47" spans="2:39" s="157" customFormat="1" ht="10.5" customHeight="1">
      <c r="B47" s="195" t="s">
        <v>214</v>
      </c>
    </row>
    <row r="48" spans="2:39" s="157" customFormat="1" ht="10.5" customHeight="1">
      <c r="B48" s="195" t="s">
        <v>215</v>
      </c>
    </row>
    <row r="49" spans="2:39" s="194" customFormat="1" ht="10.5" customHeight="1">
      <c r="B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row>
    <row r="50" spans="2:39" s="157" customFormat="1" ht="10.5" customHeight="1">
      <c r="B50" s="195"/>
      <c r="D50" s="195"/>
      <c r="E50" s="195"/>
      <c r="F50" s="195"/>
      <c r="G50" s="195"/>
      <c r="H50" s="195"/>
      <c r="I50" s="195"/>
      <c r="J50" s="195"/>
      <c r="K50" s="195"/>
      <c r="L50" s="195"/>
      <c r="M50" s="195"/>
      <c r="N50" s="195"/>
      <c r="P50" s="195"/>
      <c r="Q50" s="195"/>
      <c r="V50" s="195"/>
      <c r="W50" s="195"/>
      <c r="X50" s="195"/>
      <c r="Y50" s="195"/>
      <c r="Z50" s="195"/>
      <c r="AA50" s="195"/>
      <c r="AB50" s="195"/>
      <c r="AC50" s="195"/>
      <c r="AD50" s="195"/>
      <c r="AE50" s="195"/>
      <c r="AF50" s="195"/>
      <c r="AH50" s="195"/>
      <c r="AI50" s="195"/>
    </row>
    <row r="51" spans="2:39" s="157" customFormat="1" ht="10.5" customHeight="1">
      <c r="D51" s="194"/>
      <c r="E51" s="195"/>
      <c r="F51" s="195"/>
      <c r="G51" s="194"/>
      <c r="H51" s="195"/>
      <c r="I51" s="195"/>
      <c r="J51" s="194"/>
      <c r="K51" s="195"/>
      <c r="L51" s="195"/>
      <c r="M51" s="194"/>
      <c r="N51" s="195"/>
      <c r="Q51" s="193"/>
      <c r="R51" s="195"/>
      <c r="S51" s="195"/>
      <c r="T51" s="195"/>
      <c r="U51" s="195"/>
      <c r="V51" s="194"/>
      <c r="W51" s="195"/>
      <c r="X51" s="195"/>
      <c r="Y51" s="194"/>
      <c r="Z51" s="195"/>
      <c r="AA51" s="195"/>
      <c r="AB51" s="194"/>
      <c r="AC51" s="195"/>
      <c r="AD51" s="195"/>
      <c r="AE51" s="194"/>
      <c r="AF51" s="195"/>
      <c r="AI51" s="193"/>
      <c r="AJ51" s="195"/>
      <c r="AK51" s="195"/>
      <c r="AL51" s="195"/>
      <c r="AM51" s="195"/>
    </row>
  </sheetData>
  <mergeCells count="60">
    <mergeCell ref="J3:L3"/>
    <mergeCell ref="M3:O3"/>
    <mergeCell ref="P3:R3"/>
    <mergeCell ref="G42:I42"/>
    <mergeCell ref="AK3:AM3"/>
    <mergeCell ref="S3:U3"/>
    <mergeCell ref="V3:X3"/>
    <mergeCell ref="Y3:AA3"/>
    <mergeCell ref="AB3:AD3"/>
    <mergeCell ref="AE3:AG3"/>
    <mergeCell ref="AH3:AJ3"/>
    <mergeCell ref="AH42:AJ42"/>
    <mergeCell ref="AK42:AM42"/>
    <mergeCell ref="B3:C4"/>
    <mergeCell ref="D3:F3"/>
    <mergeCell ref="G3:I3"/>
    <mergeCell ref="B23:C23"/>
    <mergeCell ref="B24:C24"/>
    <mergeCell ref="B5:C5"/>
    <mergeCell ref="B6:C6"/>
    <mergeCell ref="B20:C20"/>
    <mergeCell ref="B21:C21"/>
    <mergeCell ref="B22:C22"/>
    <mergeCell ref="B38:B41"/>
    <mergeCell ref="B42:C42"/>
    <mergeCell ref="D42:F42"/>
    <mergeCell ref="AB42:AD42"/>
    <mergeCell ref="AE42:AG42"/>
    <mergeCell ref="V42:X42"/>
    <mergeCell ref="Y42:AA42"/>
    <mergeCell ref="J42:L42"/>
    <mergeCell ref="M42:O42"/>
    <mergeCell ref="P42:R42"/>
    <mergeCell ref="S42:U42"/>
    <mergeCell ref="B43:C43"/>
    <mergeCell ref="D43:F43"/>
    <mergeCell ref="G43:I43"/>
    <mergeCell ref="J43:L43"/>
    <mergeCell ref="M43:O43"/>
    <mergeCell ref="P44:R44"/>
    <mergeCell ref="S44:U44"/>
    <mergeCell ref="V44:X44"/>
    <mergeCell ref="Y44:AA44"/>
    <mergeCell ref="S43:U43"/>
    <mergeCell ref="V43:X43"/>
    <mergeCell ref="Y43:AA43"/>
    <mergeCell ref="P43:R43"/>
    <mergeCell ref="B44:C44"/>
    <mergeCell ref="D44:F44"/>
    <mergeCell ref="G44:I44"/>
    <mergeCell ref="J44:L44"/>
    <mergeCell ref="M44:O44"/>
    <mergeCell ref="AB44:AD44"/>
    <mergeCell ref="AE44:AG44"/>
    <mergeCell ref="AH44:AJ44"/>
    <mergeCell ref="AK44:AM44"/>
    <mergeCell ref="AK43:AM43"/>
    <mergeCell ref="AB43:AD43"/>
    <mergeCell ref="AE43:AG43"/>
    <mergeCell ref="AH43:AJ43"/>
  </mergeCells>
  <phoneticPr fontId="10"/>
  <pageMargins left="0.59055118110236227" right="0.59055118110236227" top="0.59055118110236227" bottom="0.59055118110236227" header="0.51181102362204722" footer="0.51181102362204722"/>
  <pageSetup paperSize="8" scale="95" orientation="landscape" horizontalDpi="400" vertic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C9464-C1C2-4CF6-9CE4-42AD39D21649}">
  <sheetPr codeName="Sheet12"/>
  <dimension ref="B1:U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sqref="A1:XFD1048576"/>
    </sheetView>
  </sheetViews>
  <sheetFormatPr defaultColWidth="10.109375" defaultRowHeight="12"/>
  <cols>
    <col min="1" max="1" width="1.21875" style="196" customWidth="1"/>
    <col min="2" max="2" width="3.77734375" style="196" customWidth="1"/>
    <col min="3" max="3" width="7.6640625" style="196" customWidth="1"/>
    <col min="4" max="21" width="6.77734375" style="196" customWidth="1"/>
    <col min="22" max="22" width="3.21875" style="196" customWidth="1"/>
    <col min="23" max="26" width="11.5546875" style="196" customWidth="1"/>
    <col min="27" max="31" width="10.44140625" style="196" bestFit="1" customWidth="1"/>
    <col min="32" max="104" width="10.109375" style="196"/>
    <col min="105" max="109" width="14.109375" style="196" customWidth="1"/>
    <col min="110" max="110" width="20.6640625" style="196" customWidth="1"/>
    <col min="111" max="210" width="10.109375" style="196"/>
    <col min="211" max="215" width="13.21875" style="196" customWidth="1"/>
    <col min="216" max="16384" width="10.109375" style="196"/>
  </cols>
  <sheetData>
    <row r="1" spans="2:21" ht="24" customHeight="1"/>
    <row r="2" spans="2:21" s="155" customFormat="1" ht="21" customHeight="1" thickBot="1">
      <c r="B2" s="154" t="s">
        <v>244</v>
      </c>
      <c r="D2" s="156"/>
    </row>
    <row r="3" spans="2:21" s="157" customFormat="1" ht="15.75" customHeight="1">
      <c r="B3" s="606" t="s">
        <v>164</v>
      </c>
      <c r="C3" s="608"/>
      <c r="D3" s="628" t="s">
        <v>257</v>
      </c>
      <c r="E3" s="628"/>
      <c r="F3" s="616"/>
      <c r="G3" s="613" t="s">
        <v>258</v>
      </c>
      <c r="H3" s="628"/>
      <c r="I3" s="616"/>
      <c r="J3" s="613" t="s">
        <v>259</v>
      </c>
      <c r="K3" s="628"/>
      <c r="L3" s="616"/>
      <c r="M3" s="613" t="s">
        <v>260</v>
      </c>
      <c r="N3" s="628"/>
      <c r="O3" s="616"/>
      <c r="P3" s="613" t="s">
        <v>261</v>
      </c>
      <c r="Q3" s="628"/>
      <c r="R3" s="628"/>
      <c r="S3" s="627" t="s">
        <v>262</v>
      </c>
      <c r="T3" s="628"/>
      <c r="U3" s="629"/>
    </row>
    <row r="4" spans="2:21" s="157" customFormat="1" ht="15.75" customHeight="1" thickBot="1">
      <c r="B4" s="614"/>
      <c r="C4" s="615"/>
      <c r="D4" s="158" t="s">
        <v>103</v>
      </c>
      <c r="E4" s="163" t="s">
        <v>105</v>
      </c>
      <c r="F4" s="197" t="s">
        <v>171</v>
      </c>
      <c r="G4" s="163" t="s">
        <v>103</v>
      </c>
      <c r="H4" s="163" t="s">
        <v>105</v>
      </c>
      <c r="I4" s="163" t="s">
        <v>171</v>
      </c>
      <c r="J4" s="198" t="s">
        <v>103</v>
      </c>
      <c r="K4" s="163" t="s">
        <v>105</v>
      </c>
      <c r="L4" s="197" t="s">
        <v>171</v>
      </c>
      <c r="M4" s="163" t="s">
        <v>103</v>
      </c>
      <c r="N4" s="163" t="s">
        <v>105</v>
      </c>
      <c r="O4" s="163" t="s">
        <v>171</v>
      </c>
      <c r="P4" s="198" t="s">
        <v>103</v>
      </c>
      <c r="Q4" s="163" t="s">
        <v>105</v>
      </c>
      <c r="R4" s="197" t="s">
        <v>171</v>
      </c>
      <c r="S4" s="158" t="s">
        <v>103</v>
      </c>
      <c r="T4" s="163" t="s">
        <v>105</v>
      </c>
      <c r="U4" s="159" t="s">
        <v>171</v>
      </c>
    </row>
    <row r="5" spans="2:21" s="157" customFormat="1" ht="17.25" customHeight="1">
      <c r="B5" s="609" t="s">
        <v>172</v>
      </c>
      <c r="C5" s="610"/>
      <c r="D5" s="169">
        <v>1334</v>
      </c>
      <c r="E5" s="199">
        <v>1405</v>
      </c>
      <c r="F5" s="200">
        <v>2739</v>
      </c>
      <c r="G5" s="199">
        <v>981</v>
      </c>
      <c r="H5" s="199">
        <v>1013</v>
      </c>
      <c r="I5" s="200">
        <v>1994</v>
      </c>
      <c r="J5" s="199">
        <v>1318</v>
      </c>
      <c r="K5" s="199">
        <v>1293</v>
      </c>
      <c r="L5" s="200">
        <v>2611</v>
      </c>
      <c r="M5" s="199">
        <v>1238</v>
      </c>
      <c r="N5" s="199">
        <v>1133</v>
      </c>
      <c r="O5" s="199">
        <v>2371</v>
      </c>
      <c r="P5" s="202">
        <v>962</v>
      </c>
      <c r="Q5" s="199">
        <v>997</v>
      </c>
      <c r="R5" s="200">
        <v>1959</v>
      </c>
      <c r="S5" s="214">
        <v>16283</v>
      </c>
      <c r="T5" s="199">
        <v>16133</v>
      </c>
      <c r="U5" s="205">
        <v>32416</v>
      </c>
    </row>
    <row r="6" spans="2:21" s="157" customFormat="1" ht="15.75" customHeight="1">
      <c r="B6" s="611" t="s">
        <v>173</v>
      </c>
      <c r="C6" s="612"/>
      <c r="D6" s="172">
        <v>47</v>
      </c>
      <c r="E6" s="174">
        <v>57</v>
      </c>
      <c r="F6" s="203">
        <v>104</v>
      </c>
      <c r="G6" s="174">
        <v>24</v>
      </c>
      <c r="H6" s="174">
        <v>20</v>
      </c>
      <c r="I6" s="203">
        <v>44</v>
      </c>
      <c r="J6" s="174">
        <v>41</v>
      </c>
      <c r="K6" s="174">
        <v>29</v>
      </c>
      <c r="L6" s="203">
        <v>70</v>
      </c>
      <c r="M6" s="174">
        <v>52</v>
      </c>
      <c r="N6" s="174">
        <v>46</v>
      </c>
      <c r="O6" s="174">
        <v>98</v>
      </c>
      <c r="P6" s="173">
        <v>35</v>
      </c>
      <c r="Q6" s="174">
        <v>43</v>
      </c>
      <c r="R6" s="203">
        <v>78</v>
      </c>
      <c r="S6" s="215">
        <v>492</v>
      </c>
      <c r="T6" s="216">
        <v>478</v>
      </c>
      <c r="U6" s="208">
        <v>970</v>
      </c>
    </row>
    <row r="7" spans="2:21" s="157" customFormat="1" ht="12.75" customHeight="1">
      <c r="B7" s="177"/>
      <c r="C7" s="178"/>
      <c r="D7" s="179"/>
      <c r="E7" s="180"/>
      <c r="F7" s="204">
        <v>3.797006206644761</v>
      </c>
      <c r="G7" s="180"/>
      <c r="H7" s="180"/>
      <c r="I7" s="204">
        <v>2.2066198595787361</v>
      </c>
      <c r="J7" s="180"/>
      <c r="K7" s="180"/>
      <c r="L7" s="204">
        <v>2.6809651474530831</v>
      </c>
      <c r="M7" s="180"/>
      <c r="N7" s="180"/>
      <c r="O7" s="180">
        <v>4.1332770982707716</v>
      </c>
      <c r="P7" s="181"/>
      <c r="Q7" s="180"/>
      <c r="R7" s="204">
        <v>3.9816232771822357</v>
      </c>
      <c r="S7" s="179">
        <v>3.0215562242829943</v>
      </c>
      <c r="T7" s="180">
        <v>2.9628711337011095</v>
      </c>
      <c r="U7" s="219">
        <v>2.9923494570582427</v>
      </c>
    </row>
    <row r="8" spans="2:21" s="157" customFormat="1" ht="15.75" customHeight="1">
      <c r="B8" s="183"/>
      <c r="C8" s="184" t="s">
        <v>174</v>
      </c>
      <c r="D8" s="172">
        <v>10</v>
      </c>
      <c r="E8" s="174">
        <v>14</v>
      </c>
      <c r="F8" s="203">
        <v>24</v>
      </c>
      <c r="G8" s="174">
        <v>3</v>
      </c>
      <c r="H8" s="174">
        <v>3</v>
      </c>
      <c r="I8" s="203">
        <v>6</v>
      </c>
      <c r="J8" s="174">
        <v>8</v>
      </c>
      <c r="K8" s="174">
        <v>7</v>
      </c>
      <c r="L8" s="203">
        <v>15</v>
      </c>
      <c r="M8" s="174">
        <v>12</v>
      </c>
      <c r="N8" s="174">
        <v>12</v>
      </c>
      <c r="O8" s="174">
        <v>24</v>
      </c>
      <c r="P8" s="173">
        <v>7</v>
      </c>
      <c r="Q8" s="174">
        <v>5</v>
      </c>
      <c r="R8" s="203">
        <v>12</v>
      </c>
      <c r="S8" s="215">
        <v>88</v>
      </c>
      <c r="T8" s="216">
        <v>95</v>
      </c>
      <c r="U8" s="208">
        <v>183</v>
      </c>
    </row>
    <row r="9" spans="2:21" s="157" customFormat="1" ht="12.75" customHeight="1">
      <c r="B9" s="183"/>
      <c r="C9" s="178"/>
      <c r="D9" s="179"/>
      <c r="E9" s="180"/>
      <c r="F9" s="204">
        <v>0.87623220153340631</v>
      </c>
      <c r="G9" s="180"/>
      <c r="H9" s="180"/>
      <c r="I9" s="204">
        <v>0.30090270812437309</v>
      </c>
      <c r="J9" s="180"/>
      <c r="K9" s="180"/>
      <c r="L9" s="204">
        <v>0.57449253159708924</v>
      </c>
      <c r="M9" s="180"/>
      <c r="N9" s="180"/>
      <c r="O9" s="180">
        <v>1.0122311261071277</v>
      </c>
      <c r="P9" s="181"/>
      <c r="Q9" s="180"/>
      <c r="R9" s="204">
        <v>0.61255742725880558</v>
      </c>
      <c r="S9" s="179">
        <v>0.54044095068476317</v>
      </c>
      <c r="T9" s="180">
        <v>0.58885514163515784</v>
      </c>
      <c r="U9" s="219">
        <v>0.56453603158933863</v>
      </c>
    </row>
    <row r="10" spans="2:21" s="157" customFormat="1" ht="15.75" customHeight="1">
      <c r="B10" s="183"/>
      <c r="C10" s="184" t="s">
        <v>175</v>
      </c>
      <c r="D10" s="172">
        <v>6</v>
      </c>
      <c r="E10" s="174">
        <v>9</v>
      </c>
      <c r="F10" s="203">
        <v>15</v>
      </c>
      <c r="G10" s="174">
        <v>5</v>
      </c>
      <c r="H10" s="174">
        <v>3</v>
      </c>
      <c r="I10" s="203">
        <v>8</v>
      </c>
      <c r="J10" s="174">
        <v>6</v>
      </c>
      <c r="K10" s="174">
        <v>3</v>
      </c>
      <c r="L10" s="203">
        <v>9</v>
      </c>
      <c r="M10" s="174">
        <v>14</v>
      </c>
      <c r="N10" s="174">
        <v>8</v>
      </c>
      <c r="O10" s="174">
        <v>22</v>
      </c>
      <c r="P10" s="173">
        <v>5</v>
      </c>
      <c r="Q10" s="174">
        <v>4</v>
      </c>
      <c r="R10" s="203">
        <v>9</v>
      </c>
      <c r="S10" s="215">
        <v>78</v>
      </c>
      <c r="T10" s="216">
        <v>76</v>
      </c>
      <c r="U10" s="208">
        <v>154</v>
      </c>
    </row>
    <row r="11" spans="2:21" s="157" customFormat="1" ht="12.75" customHeight="1">
      <c r="B11" s="183"/>
      <c r="C11" s="178"/>
      <c r="D11" s="179"/>
      <c r="E11" s="180"/>
      <c r="F11" s="204">
        <v>0.547645125958379</v>
      </c>
      <c r="G11" s="180"/>
      <c r="H11" s="180"/>
      <c r="I11" s="204">
        <v>0.4012036108324975</v>
      </c>
      <c r="J11" s="180"/>
      <c r="K11" s="180"/>
      <c r="L11" s="204">
        <v>0.34469551895825351</v>
      </c>
      <c r="M11" s="180"/>
      <c r="N11" s="180"/>
      <c r="O11" s="180">
        <v>0.92787853226486716</v>
      </c>
      <c r="P11" s="181"/>
      <c r="Q11" s="180"/>
      <c r="R11" s="204">
        <v>0.45941807044410415</v>
      </c>
      <c r="S11" s="179">
        <v>0.47902720628876744</v>
      </c>
      <c r="T11" s="180">
        <v>0.47108411330812616</v>
      </c>
      <c r="U11" s="219">
        <v>0.47507403751233956</v>
      </c>
    </row>
    <row r="12" spans="2:21" s="157" customFormat="1" ht="15.75" customHeight="1">
      <c r="B12" s="183"/>
      <c r="C12" s="184" t="s">
        <v>176</v>
      </c>
      <c r="D12" s="172">
        <v>8</v>
      </c>
      <c r="E12" s="174">
        <v>9</v>
      </c>
      <c r="F12" s="203">
        <v>17</v>
      </c>
      <c r="G12" s="174">
        <v>5</v>
      </c>
      <c r="H12" s="174">
        <v>2</v>
      </c>
      <c r="I12" s="203">
        <v>7</v>
      </c>
      <c r="J12" s="174">
        <v>6</v>
      </c>
      <c r="K12" s="174">
        <v>6</v>
      </c>
      <c r="L12" s="203">
        <v>12</v>
      </c>
      <c r="M12" s="174">
        <v>3</v>
      </c>
      <c r="N12" s="174">
        <v>1</v>
      </c>
      <c r="O12" s="174">
        <v>4</v>
      </c>
      <c r="P12" s="173">
        <v>1</v>
      </c>
      <c r="Q12" s="174">
        <v>7</v>
      </c>
      <c r="R12" s="203">
        <v>8</v>
      </c>
      <c r="S12" s="215">
        <v>70</v>
      </c>
      <c r="T12" s="216">
        <v>66</v>
      </c>
      <c r="U12" s="208">
        <v>136</v>
      </c>
    </row>
    <row r="13" spans="2:21" s="157" customFormat="1" ht="12.75" customHeight="1">
      <c r="B13" s="183"/>
      <c r="C13" s="178"/>
      <c r="D13" s="179"/>
      <c r="E13" s="180"/>
      <c r="F13" s="204">
        <v>0.62066447608616282</v>
      </c>
      <c r="G13" s="180"/>
      <c r="H13" s="180"/>
      <c r="I13" s="204">
        <v>0.35105315947843529</v>
      </c>
      <c r="J13" s="180"/>
      <c r="K13" s="180"/>
      <c r="L13" s="204">
        <v>0.4595940252776714</v>
      </c>
      <c r="M13" s="180"/>
      <c r="N13" s="180"/>
      <c r="O13" s="180">
        <v>0.16870518768452131</v>
      </c>
      <c r="P13" s="181"/>
      <c r="Q13" s="180"/>
      <c r="R13" s="204">
        <v>0.40837161817253703</v>
      </c>
      <c r="S13" s="179">
        <v>0.42989621077197082</v>
      </c>
      <c r="T13" s="180">
        <v>0.40909936155705695</v>
      </c>
      <c r="U13" s="219">
        <v>0.41954590325765051</v>
      </c>
    </row>
    <row r="14" spans="2:21" s="157" customFormat="1" ht="15.75" customHeight="1">
      <c r="B14" s="183"/>
      <c r="C14" s="184" t="s">
        <v>177</v>
      </c>
      <c r="D14" s="172">
        <v>9</v>
      </c>
      <c r="E14" s="174">
        <v>7</v>
      </c>
      <c r="F14" s="203">
        <v>16</v>
      </c>
      <c r="G14" s="174">
        <v>6</v>
      </c>
      <c r="H14" s="174">
        <v>4</v>
      </c>
      <c r="I14" s="203">
        <v>10</v>
      </c>
      <c r="J14" s="174">
        <v>10</v>
      </c>
      <c r="K14" s="174">
        <v>3</v>
      </c>
      <c r="L14" s="203">
        <v>13</v>
      </c>
      <c r="M14" s="174">
        <v>12</v>
      </c>
      <c r="N14" s="174">
        <v>9</v>
      </c>
      <c r="O14" s="174">
        <v>21</v>
      </c>
      <c r="P14" s="173">
        <v>10</v>
      </c>
      <c r="Q14" s="174">
        <v>10</v>
      </c>
      <c r="R14" s="203">
        <v>20</v>
      </c>
      <c r="S14" s="215">
        <v>101</v>
      </c>
      <c r="T14" s="216">
        <v>79</v>
      </c>
      <c r="U14" s="208">
        <v>180</v>
      </c>
    </row>
    <row r="15" spans="2:21" s="157" customFormat="1" ht="12.75" customHeight="1">
      <c r="B15" s="183"/>
      <c r="C15" s="178"/>
      <c r="D15" s="179"/>
      <c r="E15" s="180"/>
      <c r="F15" s="204">
        <v>0.58415480102227091</v>
      </c>
      <c r="G15" s="180"/>
      <c r="H15" s="180"/>
      <c r="I15" s="204">
        <v>0.50150451354062187</v>
      </c>
      <c r="J15" s="180"/>
      <c r="K15" s="180"/>
      <c r="L15" s="204">
        <v>0.49789352738414405</v>
      </c>
      <c r="M15" s="180"/>
      <c r="N15" s="180"/>
      <c r="O15" s="180">
        <v>0.88570223534373693</v>
      </c>
      <c r="P15" s="181"/>
      <c r="Q15" s="180"/>
      <c r="R15" s="204">
        <v>1.0209290454313424</v>
      </c>
      <c r="S15" s="179">
        <v>0.62027881839955779</v>
      </c>
      <c r="T15" s="180">
        <v>0.48967953883344695</v>
      </c>
      <c r="U15" s="219">
        <v>0.55528134254689043</v>
      </c>
    </row>
    <row r="16" spans="2:21" s="157" customFormat="1" ht="15.75" customHeight="1">
      <c r="B16" s="183"/>
      <c r="C16" s="184" t="s">
        <v>178</v>
      </c>
      <c r="D16" s="172">
        <v>9</v>
      </c>
      <c r="E16" s="174">
        <v>13</v>
      </c>
      <c r="F16" s="203">
        <v>22</v>
      </c>
      <c r="G16" s="174">
        <v>3</v>
      </c>
      <c r="H16" s="174">
        <v>5</v>
      </c>
      <c r="I16" s="203">
        <v>8</v>
      </c>
      <c r="J16" s="174">
        <v>4</v>
      </c>
      <c r="K16" s="174">
        <v>4</v>
      </c>
      <c r="L16" s="203">
        <v>8</v>
      </c>
      <c r="M16" s="174">
        <v>7</v>
      </c>
      <c r="N16" s="174">
        <v>6</v>
      </c>
      <c r="O16" s="174">
        <v>13</v>
      </c>
      <c r="P16" s="173">
        <v>6</v>
      </c>
      <c r="Q16" s="174">
        <v>7</v>
      </c>
      <c r="R16" s="203">
        <v>13</v>
      </c>
      <c r="S16" s="215">
        <v>79</v>
      </c>
      <c r="T16" s="216">
        <v>80</v>
      </c>
      <c r="U16" s="208">
        <v>159</v>
      </c>
    </row>
    <row r="17" spans="2:21" s="157" customFormat="1" ht="12.75" customHeight="1">
      <c r="B17" s="183"/>
      <c r="C17" s="178"/>
      <c r="D17" s="179"/>
      <c r="E17" s="180"/>
      <c r="F17" s="204">
        <v>0.80321285140562237</v>
      </c>
      <c r="G17" s="180"/>
      <c r="H17" s="180"/>
      <c r="I17" s="204">
        <v>0.4012036108324975</v>
      </c>
      <c r="J17" s="180"/>
      <c r="K17" s="180"/>
      <c r="L17" s="204">
        <v>0.30639601685178092</v>
      </c>
      <c r="M17" s="180"/>
      <c r="N17" s="180"/>
      <c r="O17" s="180">
        <v>0.54829185997469421</v>
      </c>
      <c r="P17" s="181"/>
      <c r="Q17" s="180"/>
      <c r="R17" s="204">
        <v>0.66360387953037259</v>
      </c>
      <c r="S17" s="179">
        <v>0.48516858072836699</v>
      </c>
      <c r="T17" s="180">
        <v>0.49587801400855391</v>
      </c>
      <c r="U17" s="219">
        <v>0.49049851924975324</v>
      </c>
    </row>
    <row r="18" spans="2:21" s="157" customFormat="1" ht="15.75" customHeight="1">
      <c r="B18" s="183"/>
      <c r="C18" s="184" t="s">
        <v>179</v>
      </c>
      <c r="D18" s="172">
        <v>5</v>
      </c>
      <c r="E18" s="174">
        <v>5</v>
      </c>
      <c r="F18" s="203">
        <v>10</v>
      </c>
      <c r="G18" s="174">
        <v>2</v>
      </c>
      <c r="H18" s="174">
        <v>3</v>
      </c>
      <c r="I18" s="203">
        <v>5</v>
      </c>
      <c r="J18" s="174">
        <v>7</v>
      </c>
      <c r="K18" s="174">
        <v>6</v>
      </c>
      <c r="L18" s="203">
        <v>13</v>
      </c>
      <c r="M18" s="174">
        <v>4</v>
      </c>
      <c r="N18" s="174">
        <v>10</v>
      </c>
      <c r="O18" s="174">
        <v>14</v>
      </c>
      <c r="P18" s="173">
        <v>6</v>
      </c>
      <c r="Q18" s="174">
        <v>10</v>
      </c>
      <c r="R18" s="203">
        <v>16</v>
      </c>
      <c r="S18" s="215">
        <v>76</v>
      </c>
      <c r="T18" s="216">
        <v>82</v>
      </c>
      <c r="U18" s="208">
        <v>158</v>
      </c>
    </row>
    <row r="19" spans="2:21" s="157" customFormat="1" ht="12.75" customHeight="1">
      <c r="B19" s="187"/>
      <c r="C19" s="178"/>
      <c r="D19" s="179"/>
      <c r="E19" s="180"/>
      <c r="F19" s="204">
        <v>0.36509675063891933</v>
      </c>
      <c r="G19" s="180"/>
      <c r="H19" s="180"/>
      <c r="I19" s="204">
        <v>0.25075225677031093</v>
      </c>
      <c r="J19" s="180"/>
      <c r="K19" s="180"/>
      <c r="L19" s="204">
        <v>0.49789352738414405</v>
      </c>
      <c r="M19" s="180"/>
      <c r="N19" s="180"/>
      <c r="O19" s="180">
        <v>0.59046815689582455</v>
      </c>
      <c r="P19" s="181"/>
      <c r="Q19" s="180"/>
      <c r="R19" s="204">
        <v>0.81674323634507406</v>
      </c>
      <c r="S19" s="179">
        <v>0.46674445740956821</v>
      </c>
      <c r="T19" s="180">
        <v>0.50827496435876773</v>
      </c>
      <c r="U19" s="219">
        <v>0.48741362290227047</v>
      </c>
    </row>
    <row r="20" spans="2:21" s="157" customFormat="1" ht="15.75" customHeight="1">
      <c r="B20" s="611" t="s">
        <v>180</v>
      </c>
      <c r="C20" s="612"/>
      <c r="D20" s="172">
        <v>43</v>
      </c>
      <c r="E20" s="174">
        <v>39</v>
      </c>
      <c r="F20" s="203">
        <v>82</v>
      </c>
      <c r="G20" s="174">
        <v>30</v>
      </c>
      <c r="H20" s="174">
        <v>22</v>
      </c>
      <c r="I20" s="203">
        <v>52</v>
      </c>
      <c r="J20" s="174">
        <v>27</v>
      </c>
      <c r="K20" s="174">
        <v>32</v>
      </c>
      <c r="L20" s="203">
        <v>59</v>
      </c>
      <c r="M20" s="174">
        <v>38</v>
      </c>
      <c r="N20" s="174">
        <v>33</v>
      </c>
      <c r="O20" s="174">
        <v>71</v>
      </c>
      <c r="P20" s="173">
        <v>35</v>
      </c>
      <c r="Q20" s="174">
        <v>47</v>
      </c>
      <c r="R20" s="203">
        <v>82</v>
      </c>
      <c r="S20" s="215">
        <v>504</v>
      </c>
      <c r="T20" s="216">
        <v>518</v>
      </c>
      <c r="U20" s="208">
        <v>1022</v>
      </c>
    </row>
    <row r="21" spans="2:21" s="157" customFormat="1" ht="12.75" customHeight="1">
      <c r="B21" s="597" t="s">
        <v>181</v>
      </c>
      <c r="C21" s="598"/>
      <c r="D21" s="179"/>
      <c r="E21" s="180"/>
      <c r="F21" s="204">
        <v>2.9937933552391383</v>
      </c>
      <c r="G21" s="180"/>
      <c r="H21" s="180"/>
      <c r="I21" s="204">
        <v>2.6078234704112337</v>
      </c>
      <c r="J21" s="180"/>
      <c r="K21" s="180"/>
      <c r="L21" s="204">
        <v>2.2596706242818843</v>
      </c>
      <c r="M21" s="180"/>
      <c r="N21" s="180"/>
      <c r="O21" s="180">
        <v>2.9945170814002533</v>
      </c>
      <c r="P21" s="181"/>
      <c r="Q21" s="180"/>
      <c r="R21" s="204">
        <v>4.1858090862685042</v>
      </c>
      <c r="S21" s="179">
        <v>3.0952527175581896</v>
      </c>
      <c r="T21" s="180">
        <v>3.2108101407053864</v>
      </c>
      <c r="U21" s="219">
        <v>3.152764067127344</v>
      </c>
    </row>
    <row r="22" spans="2:21" s="157" customFormat="1" ht="15.75" customHeight="1">
      <c r="B22" s="611" t="s">
        <v>182</v>
      </c>
      <c r="C22" s="612"/>
      <c r="D22" s="172">
        <v>19</v>
      </c>
      <c r="E22" s="174">
        <v>16</v>
      </c>
      <c r="F22" s="203">
        <v>35</v>
      </c>
      <c r="G22" s="174">
        <v>14</v>
      </c>
      <c r="H22" s="174">
        <v>11</v>
      </c>
      <c r="I22" s="203">
        <v>25</v>
      </c>
      <c r="J22" s="174">
        <v>23</v>
      </c>
      <c r="K22" s="174">
        <v>19</v>
      </c>
      <c r="L22" s="203">
        <v>42</v>
      </c>
      <c r="M22" s="174">
        <v>17</v>
      </c>
      <c r="N22" s="174">
        <v>24</v>
      </c>
      <c r="O22" s="174">
        <v>41</v>
      </c>
      <c r="P22" s="173">
        <v>20</v>
      </c>
      <c r="Q22" s="174">
        <v>16</v>
      </c>
      <c r="R22" s="203">
        <v>36</v>
      </c>
      <c r="S22" s="215">
        <v>279</v>
      </c>
      <c r="T22" s="216">
        <v>246</v>
      </c>
      <c r="U22" s="208">
        <v>525</v>
      </c>
    </row>
    <row r="23" spans="2:21" s="157" customFormat="1" ht="12.75" customHeight="1">
      <c r="B23" s="597" t="s">
        <v>183</v>
      </c>
      <c r="C23" s="598"/>
      <c r="D23" s="179"/>
      <c r="E23" s="180"/>
      <c r="F23" s="204">
        <v>1.2778386272362174</v>
      </c>
      <c r="G23" s="180"/>
      <c r="H23" s="180"/>
      <c r="I23" s="204">
        <v>1.2537612838515546</v>
      </c>
      <c r="J23" s="180"/>
      <c r="K23" s="180"/>
      <c r="L23" s="204">
        <v>1.6085790884718498</v>
      </c>
      <c r="M23" s="180"/>
      <c r="N23" s="180"/>
      <c r="O23" s="180">
        <v>1.7292281737663433</v>
      </c>
      <c r="P23" s="181"/>
      <c r="Q23" s="180"/>
      <c r="R23" s="204">
        <v>1.8376722817764166</v>
      </c>
      <c r="S23" s="179">
        <v>1.7134434686482836</v>
      </c>
      <c r="T23" s="180">
        <v>1.5248248930763031</v>
      </c>
      <c r="U23" s="219">
        <v>1.6195705824284305</v>
      </c>
    </row>
    <row r="24" spans="2:21" s="157" customFormat="1" ht="15.75" customHeight="1">
      <c r="B24" s="599" t="s">
        <v>184</v>
      </c>
      <c r="C24" s="600"/>
      <c r="D24" s="172">
        <v>919</v>
      </c>
      <c r="E24" s="174">
        <v>904</v>
      </c>
      <c r="F24" s="203">
        <v>1823</v>
      </c>
      <c r="G24" s="174">
        <v>667</v>
      </c>
      <c r="H24" s="174">
        <v>653</v>
      </c>
      <c r="I24" s="203">
        <v>1320</v>
      </c>
      <c r="J24" s="174">
        <v>954</v>
      </c>
      <c r="K24" s="174">
        <v>891</v>
      </c>
      <c r="L24" s="203">
        <v>1845</v>
      </c>
      <c r="M24" s="174">
        <v>891</v>
      </c>
      <c r="N24" s="174">
        <v>769</v>
      </c>
      <c r="O24" s="174">
        <v>1660</v>
      </c>
      <c r="P24" s="173">
        <v>682</v>
      </c>
      <c r="Q24" s="174">
        <v>659</v>
      </c>
      <c r="R24" s="203">
        <v>1341</v>
      </c>
      <c r="S24" s="215">
        <v>11500</v>
      </c>
      <c r="T24" s="216">
        <v>10432</v>
      </c>
      <c r="U24" s="208">
        <v>21932</v>
      </c>
    </row>
    <row r="25" spans="2:21" s="157" customFormat="1" ht="12.75" customHeight="1">
      <c r="B25" s="177"/>
      <c r="C25" s="178"/>
      <c r="D25" s="179"/>
      <c r="E25" s="180"/>
      <c r="F25" s="204">
        <v>66.557137641474995</v>
      </c>
      <c r="G25" s="180"/>
      <c r="H25" s="180"/>
      <c r="I25" s="204">
        <v>66.198595787362095</v>
      </c>
      <c r="J25" s="180"/>
      <c r="K25" s="180"/>
      <c r="L25" s="204">
        <v>70.662581386441985</v>
      </c>
      <c r="M25" s="180"/>
      <c r="N25" s="180"/>
      <c r="O25" s="180">
        <v>70.01265288907635</v>
      </c>
      <c r="P25" s="181"/>
      <c r="Q25" s="180"/>
      <c r="R25" s="204">
        <v>68.453292496171514</v>
      </c>
      <c r="S25" s="179">
        <v>70.625806055395202</v>
      </c>
      <c r="T25" s="180">
        <v>64.662493026715424</v>
      </c>
      <c r="U25" s="219">
        <v>67.657946692991118</v>
      </c>
    </row>
    <row r="26" spans="2:21" s="157" customFormat="1" ht="15.75" customHeight="1">
      <c r="B26" s="183"/>
      <c r="C26" s="176" t="s">
        <v>185</v>
      </c>
      <c r="D26" s="172">
        <v>42</v>
      </c>
      <c r="E26" s="174">
        <v>38</v>
      </c>
      <c r="F26" s="203">
        <v>80</v>
      </c>
      <c r="G26" s="174">
        <v>17</v>
      </c>
      <c r="H26" s="174">
        <v>27</v>
      </c>
      <c r="I26" s="203">
        <v>44</v>
      </c>
      <c r="J26" s="174">
        <v>28</v>
      </c>
      <c r="K26" s="174">
        <v>27</v>
      </c>
      <c r="L26" s="203">
        <v>55</v>
      </c>
      <c r="M26" s="174">
        <v>69</v>
      </c>
      <c r="N26" s="174">
        <v>54</v>
      </c>
      <c r="O26" s="174">
        <v>123</v>
      </c>
      <c r="P26" s="173">
        <v>41</v>
      </c>
      <c r="Q26" s="174">
        <v>38</v>
      </c>
      <c r="R26" s="203">
        <v>79</v>
      </c>
      <c r="S26" s="215">
        <v>488</v>
      </c>
      <c r="T26" s="216">
        <v>492</v>
      </c>
      <c r="U26" s="208">
        <v>980</v>
      </c>
    </row>
    <row r="27" spans="2:21" s="157" customFormat="1" ht="12.75" customHeight="1">
      <c r="B27" s="183"/>
      <c r="C27" s="188"/>
      <c r="D27" s="179"/>
      <c r="E27" s="180"/>
      <c r="F27" s="204">
        <v>2.9207740051113547</v>
      </c>
      <c r="G27" s="180"/>
      <c r="H27" s="180"/>
      <c r="I27" s="204">
        <v>2.2066198595787361</v>
      </c>
      <c r="J27" s="180"/>
      <c r="K27" s="180"/>
      <c r="L27" s="204">
        <v>2.1064726158559939</v>
      </c>
      <c r="M27" s="180"/>
      <c r="N27" s="180"/>
      <c r="O27" s="180">
        <v>5.1876845212990297</v>
      </c>
      <c r="P27" s="181"/>
      <c r="Q27" s="180"/>
      <c r="R27" s="204">
        <v>4.0326697294538025</v>
      </c>
      <c r="S27" s="179">
        <v>2.9969907265245963</v>
      </c>
      <c r="T27" s="180">
        <v>3.0496497861526062</v>
      </c>
      <c r="U27" s="219">
        <v>3.02319842053307</v>
      </c>
    </row>
    <row r="28" spans="2:21" s="157" customFormat="1" ht="15.75" customHeight="1">
      <c r="B28" s="183"/>
      <c r="C28" s="176" t="s">
        <v>186</v>
      </c>
      <c r="D28" s="172">
        <v>171</v>
      </c>
      <c r="E28" s="174">
        <v>237</v>
      </c>
      <c r="F28" s="203">
        <v>408</v>
      </c>
      <c r="G28" s="174">
        <v>174</v>
      </c>
      <c r="H28" s="174">
        <v>185</v>
      </c>
      <c r="I28" s="203">
        <v>359</v>
      </c>
      <c r="J28" s="174">
        <v>233</v>
      </c>
      <c r="K28" s="174">
        <v>261</v>
      </c>
      <c r="L28" s="203">
        <v>494</v>
      </c>
      <c r="M28" s="174">
        <v>237</v>
      </c>
      <c r="N28" s="174">
        <v>222</v>
      </c>
      <c r="O28" s="174">
        <v>459</v>
      </c>
      <c r="P28" s="173">
        <v>142</v>
      </c>
      <c r="Q28" s="174">
        <v>176</v>
      </c>
      <c r="R28" s="203">
        <v>318</v>
      </c>
      <c r="S28" s="215">
        <v>2724</v>
      </c>
      <c r="T28" s="216">
        <v>2723</v>
      </c>
      <c r="U28" s="208">
        <v>5447</v>
      </c>
    </row>
    <row r="29" spans="2:21" s="157" customFormat="1" ht="12.75" customHeight="1">
      <c r="B29" s="183"/>
      <c r="C29" s="188"/>
      <c r="D29" s="179"/>
      <c r="E29" s="180"/>
      <c r="F29" s="204">
        <v>14.895947426067908</v>
      </c>
      <c r="G29" s="180"/>
      <c r="H29" s="180"/>
      <c r="I29" s="204">
        <v>18.004012036108325</v>
      </c>
      <c r="J29" s="180"/>
      <c r="K29" s="180"/>
      <c r="L29" s="204">
        <v>18.919954040597471</v>
      </c>
      <c r="M29" s="180"/>
      <c r="N29" s="180"/>
      <c r="O29" s="180">
        <v>19.358920286798821</v>
      </c>
      <c r="P29" s="181"/>
      <c r="Q29" s="180"/>
      <c r="R29" s="204">
        <v>16.232771822358348</v>
      </c>
      <c r="S29" s="179">
        <v>16.729103973469261</v>
      </c>
      <c r="T29" s="180">
        <v>16.878447901816156</v>
      </c>
      <c r="U29" s="219">
        <v>16.8034304047384</v>
      </c>
    </row>
    <row r="30" spans="2:21" s="157" customFormat="1" ht="15.75" customHeight="1">
      <c r="B30" s="183"/>
      <c r="C30" s="176" t="s">
        <v>187</v>
      </c>
      <c r="D30" s="172">
        <v>230</v>
      </c>
      <c r="E30" s="174">
        <v>201</v>
      </c>
      <c r="F30" s="203">
        <v>431</v>
      </c>
      <c r="G30" s="174">
        <v>155</v>
      </c>
      <c r="H30" s="174">
        <v>137</v>
      </c>
      <c r="I30" s="203">
        <v>292</v>
      </c>
      <c r="J30" s="174">
        <v>262</v>
      </c>
      <c r="K30" s="174">
        <v>207</v>
      </c>
      <c r="L30" s="203">
        <v>469</v>
      </c>
      <c r="M30" s="174">
        <v>209</v>
      </c>
      <c r="N30" s="174">
        <v>159</v>
      </c>
      <c r="O30" s="174">
        <v>368</v>
      </c>
      <c r="P30" s="173">
        <v>156</v>
      </c>
      <c r="Q30" s="174">
        <v>141</v>
      </c>
      <c r="R30" s="203">
        <v>297</v>
      </c>
      <c r="S30" s="215">
        <v>2726</v>
      </c>
      <c r="T30" s="216">
        <v>2292</v>
      </c>
      <c r="U30" s="208">
        <v>5018</v>
      </c>
    </row>
    <row r="31" spans="2:21" s="157" customFormat="1" ht="12.75" customHeight="1">
      <c r="B31" s="183"/>
      <c r="C31" s="188"/>
      <c r="D31" s="179"/>
      <c r="E31" s="180"/>
      <c r="F31" s="204">
        <v>15.735669952537423</v>
      </c>
      <c r="G31" s="180"/>
      <c r="H31" s="180"/>
      <c r="I31" s="204">
        <v>14.643931795386159</v>
      </c>
      <c r="J31" s="180"/>
      <c r="K31" s="180"/>
      <c r="L31" s="204">
        <v>17.962466487935657</v>
      </c>
      <c r="M31" s="180"/>
      <c r="N31" s="180"/>
      <c r="O31" s="180">
        <v>15.52087726697596</v>
      </c>
      <c r="P31" s="181"/>
      <c r="Q31" s="180"/>
      <c r="R31" s="204">
        <v>15.160796324655438</v>
      </c>
      <c r="S31" s="179">
        <v>16.741386722348462</v>
      </c>
      <c r="T31" s="180">
        <v>14.206905101345068</v>
      </c>
      <c r="U31" s="219">
        <v>15.480009871668313</v>
      </c>
    </row>
    <row r="32" spans="2:21" s="157" customFormat="1" ht="15.75" customHeight="1">
      <c r="B32" s="183"/>
      <c r="C32" s="176" t="s">
        <v>188</v>
      </c>
      <c r="D32" s="172">
        <v>190</v>
      </c>
      <c r="E32" s="174">
        <v>179</v>
      </c>
      <c r="F32" s="203">
        <v>369</v>
      </c>
      <c r="G32" s="174">
        <v>135</v>
      </c>
      <c r="H32" s="174">
        <v>111</v>
      </c>
      <c r="I32" s="203">
        <v>246</v>
      </c>
      <c r="J32" s="174">
        <v>186</v>
      </c>
      <c r="K32" s="174">
        <v>174</v>
      </c>
      <c r="L32" s="203">
        <v>360</v>
      </c>
      <c r="M32" s="174">
        <v>155</v>
      </c>
      <c r="N32" s="174">
        <v>136</v>
      </c>
      <c r="O32" s="174">
        <v>291</v>
      </c>
      <c r="P32" s="173">
        <v>155</v>
      </c>
      <c r="Q32" s="174">
        <v>130</v>
      </c>
      <c r="R32" s="203">
        <v>285</v>
      </c>
      <c r="S32" s="215">
        <v>2373</v>
      </c>
      <c r="T32" s="216">
        <v>1985</v>
      </c>
      <c r="U32" s="208">
        <v>4358</v>
      </c>
    </row>
    <row r="33" spans="2:21" s="157" customFormat="1" ht="12.75" customHeight="1">
      <c r="B33" s="183"/>
      <c r="C33" s="188"/>
      <c r="D33" s="179"/>
      <c r="E33" s="180"/>
      <c r="F33" s="204">
        <v>13.472070098576122</v>
      </c>
      <c r="G33" s="180"/>
      <c r="H33" s="180"/>
      <c r="I33" s="204">
        <v>12.337011033099298</v>
      </c>
      <c r="J33" s="180"/>
      <c r="K33" s="180"/>
      <c r="L33" s="204">
        <v>13.787820758330142</v>
      </c>
      <c r="M33" s="180"/>
      <c r="N33" s="180"/>
      <c r="O33" s="180">
        <v>12.273302404048925</v>
      </c>
      <c r="P33" s="181"/>
      <c r="Q33" s="180"/>
      <c r="R33" s="204">
        <v>14.548238897396631</v>
      </c>
      <c r="S33" s="179">
        <v>14.573481545169809</v>
      </c>
      <c r="T33" s="180">
        <v>12.303973222587244</v>
      </c>
      <c r="U33" s="219">
        <v>13.443978282329713</v>
      </c>
    </row>
    <row r="34" spans="2:21" s="157" customFormat="1" ht="15.75" customHeight="1">
      <c r="B34" s="183"/>
      <c r="C34" s="176" t="s">
        <v>189</v>
      </c>
      <c r="D34" s="172">
        <v>209</v>
      </c>
      <c r="E34" s="174">
        <v>179</v>
      </c>
      <c r="F34" s="203">
        <v>388</v>
      </c>
      <c r="G34" s="174">
        <v>128</v>
      </c>
      <c r="H34" s="174">
        <v>135</v>
      </c>
      <c r="I34" s="203">
        <v>263</v>
      </c>
      <c r="J34" s="174">
        <v>170</v>
      </c>
      <c r="K34" s="174">
        <v>152</v>
      </c>
      <c r="L34" s="203">
        <v>322</v>
      </c>
      <c r="M34" s="174">
        <v>166</v>
      </c>
      <c r="N34" s="174">
        <v>146</v>
      </c>
      <c r="O34" s="174">
        <v>312</v>
      </c>
      <c r="P34" s="173">
        <v>134</v>
      </c>
      <c r="Q34" s="174">
        <v>128</v>
      </c>
      <c r="R34" s="203">
        <v>262</v>
      </c>
      <c r="S34" s="215">
        <v>2278</v>
      </c>
      <c r="T34" s="216">
        <v>2085</v>
      </c>
      <c r="U34" s="208">
        <v>4363</v>
      </c>
    </row>
    <row r="35" spans="2:21" s="157" customFormat="1" ht="12.75" customHeight="1">
      <c r="B35" s="183"/>
      <c r="C35" s="188"/>
      <c r="D35" s="179"/>
      <c r="E35" s="180"/>
      <c r="F35" s="204">
        <v>14.165753924790071</v>
      </c>
      <c r="G35" s="180"/>
      <c r="H35" s="180"/>
      <c r="I35" s="204">
        <v>13.189568706118354</v>
      </c>
      <c r="J35" s="180"/>
      <c r="K35" s="180"/>
      <c r="L35" s="204">
        <v>12.332439678284182</v>
      </c>
      <c r="M35" s="180"/>
      <c r="N35" s="180"/>
      <c r="O35" s="180">
        <v>13.159004639392661</v>
      </c>
      <c r="P35" s="181"/>
      <c r="Q35" s="180"/>
      <c r="R35" s="204">
        <v>13.374170495150587</v>
      </c>
      <c r="S35" s="179">
        <v>13.99005097340785</v>
      </c>
      <c r="T35" s="180">
        <v>12.923820740097936</v>
      </c>
      <c r="U35" s="219">
        <v>13.459402764067127</v>
      </c>
    </row>
    <row r="36" spans="2:21" s="157" customFormat="1" ht="15.75" customHeight="1">
      <c r="B36" s="183"/>
      <c r="C36" s="176" t="s">
        <v>190</v>
      </c>
      <c r="D36" s="172">
        <v>77</v>
      </c>
      <c r="E36" s="174">
        <v>70</v>
      </c>
      <c r="F36" s="203">
        <v>147</v>
      </c>
      <c r="G36" s="174">
        <v>58</v>
      </c>
      <c r="H36" s="174">
        <v>58</v>
      </c>
      <c r="I36" s="203">
        <v>116</v>
      </c>
      <c r="J36" s="174">
        <v>75</v>
      </c>
      <c r="K36" s="174">
        <v>70</v>
      </c>
      <c r="L36" s="203">
        <v>145</v>
      </c>
      <c r="M36" s="174">
        <v>55</v>
      </c>
      <c r="N36" s="174">
        <v>52</v>
      </c>
      <c r="O36" s="174">
        <v>107</v>
      </c>
      <c r="P36" s="173">
        <v>54</v>
      </c>
      <c r="Q36" s="174">
        <v>46</v>
      </c>
      <c r="R36" s="203">
        <v>100</v>
      </c>
      <c r="S36" s="215">
        <v>911</v>
      </c>
      <c r="T36" s="216">
        <v>855</v>
      </c>
      <c r="U36" s="208">
        <v>1766</v>
      </c>
    </row>
    <row r="37" spans="2:21" s="157" customFormat="1" ht="12.75" customHeight="1">
      <c r="B37" s="187"/>
      <c r="C37" s="188"/>
      <c r="D37" s="179"/>
      <c r="E37" s="180"/>
      <c r="F37" s="204">
        <v>5.3669222343921135</v>
      </c>
      <c r="G37" s="180"/>
      <c r="H37" s="180"/>
      <c r="I37" s="204">
        <v>5.8174523570712138</v>
      </c>
      <c r="J37" s="180"/>
      <c r="K37" s="180"/>
      <c r="L37" s="204">
        <v>5.5534278054385293</v>
      </c>
      <c r="M37" s="180"/>
      <c r="N37" s="180"/>
      <c r="O37" s="180">
        <v>4.5128637705609442</v>
      </c>
      <c r="P37" s="181"/>
      <c r="Q37" s="180"/>
      <c r="R37" s="204">
        <v>5.1046452271567127</v>
      </c>
      <c r="S37" s="179">
        <v>5.5947921144752195</v>
      </c>
      <c r="T37" s="180">
        <v>5.2996962747164202</v>
      </c>
      <c r="U37" s="219">
        <v>5.4479269496544909</v>
      </c>
    </row>
    <row r="38" spans="2:21" s="157" customFormat="1" ht="15.75" customHeight="1">
      <c r="B38" s="601" t="s">
        <v>191</v>
      </c>
      <c r="C38" s="176" t="s">
        <v>192</v>
      </c>
      <c r="D38" s="172">
        <v>306</v>
      </c>
      <c r="E38" s="174">
        <v>389</v>
      </c>
      <c r="F38" s="203">
        <v>695</v>
      </c>
      <c r="G38" s="174">
        <v>246</v>
      </c>
      <c r="H38" s="174">
        <v>307</v>
      </c>
      <c r="I38" s="203">
        <v>553</v>
      </c>
      <c r="J38" s="174">
        <v>273</v>
      </c>
      <c r="K38" s="174">
        <v>322</v>
      </c>
      <c r="L38" s="203">
        <v>595</v>
      </c>
      <c r="M38" s="174">
        <v>240</v>
      </c>
      <c r="N38" s="174">
        <v>261</v>
      </c>
      <c r="O38" s="174">
        <v>501</v>
      </c>
      <c r="P38" s="173">
        <v>190</v>
      </c>
      <c r="Q38" s="174">
        <v>232</v>
      </c>
      <c r="R38" s="203">
        <v>422</v>
      </c>
      <c r="S38" s="215">
        <v>3508</v>
      </c>
      <c r="T38" s="216">
        <v>4459</v>
      </c>
      <c r="U38" s="208">
        <v>7967</v>
      </c>
    </row>
    <row r="39" spans="2:21" s="157" customFormat="1" ht="12.75" customHeight="1">
      <c r="B39" s="602"/>
      <c r="C39" s="188"/>
      <c r="D39" s="179"/>
      <c r="E39" s="180"/>
      <c r="F39" s="204">
        <v>25.37422416940489</v>
      </c>
      <c r="G39" s="180"/>
      <c r="H39" s="180"/>
      <c r="I39" s="204">
        <v>27.733199598796389</v>
      </c>
      <c r="J39" s="180"/>
      <c r="K39" s="180"/>
      <c r="L39" s="204">
        <v>22.788203753351208</v>
      </c>
      <c r="M39" s="180"/>
      <c r="N39" s="180"/>
      <c r="O39" s="180">
        <v>21.130324757486292</v>
      </c>
      <c r="P39" s="181"/>
      <c r="Q39" s="180"/>
      <c r="R39" s="204">
        <v>21.541602858601326</v>
      </c>
      <c r="S39" s="179">
        <v>21.543941534115334</v>
      </c>
      <c r="T39" s="180">
        <v>27.639000805801771</v>
      </c>
      <c r="U39" s="219">
        <v>24.577369200394866</v>
      </c>
    </row>
    <row r="40" spans="2:21" s="157" customFormat="1" ht="15.75" customHeight="1">
      <c r="B40" s="602"/>
      <c r="C40" s="176" t="s">
        <v>193</v>
      </c>
      <c r="D40" s="172">
        <v>159</v>
      </c>
      <c r="E40" s="174">
        <v>249</v>
      </c>
      <c r="F40" s="203">
        <v>408</v>
      </c>
      <c r="G40" s="174">
        <v>118</v>
      </c>
      <c r="H40" s="174">
        <v>188</v>
      </c>
      <c r="I40" s="203">
        <v>306</v>
      </c>
      <c r="J40" s="174">
        <v>126</v>
      </c>
      <c r="K40" s="174">
        <v>186</v>
      </c>
      <c r="L40" s="203">
        <v>312</v>
      </c>
      <c r="M40" s="174">
        <v>112</v>
      </c>
      <c r="N40" s="174">
        <v>161</v>
      </c>
      <c r="O40" s="174">
        <v>273</v>
      </c>
      <c r="P40" s="173">
        <v>102</v>
      </c>
      <c r="Q40" s="174">
        <v>161</v>
      </c>
      <c r="R40" s="203">
        <v>263</v>
      </c>
      <c r="S40" s="215">
        <v>1885</v>
      </c>
      <c r="T40" s="216">
        <v>2910</v>
      </c>
      <c r="U40" s="208">
        <v>4795</v>
      </c>
    </row>
    <row r="41" spans="2:21" s="157" customFormat="1" ht="12.75" customHeight="1" thickBot="1">
      <c r="B41" s="603"/>
      <c r="C41" s="188" t="s">
        <v>194</v>
      </c>
      <c r="D41" s="179"/>
      <c r="E41" s="180"/>
      <c r="F41" s="204">
        <v>14.895947426067908</v>
      </c>
      <c r="G41" s="180"/>
      <c r="H41" s="180"/>
      <c r="I41" s="204">
        <v>15.346038114343031</v>
      </c>
      <c r="J41" s="180"/>
      <c r="K41" s="180"/>
      <c r="L41" s="204">
        <v>11.949444657219455</v>
      </c>
      <c r="M41" s="180"/>
      <c r="N41" s="180"/>
      <c r="O41" s="180">
        <v>11.514129059468578</v>
      </c>
      <c r="P41" s="181"/>
      <c r="Q41" s="180"/>
      <c r="R41" s="204">
        <v>13.425216947422156</v>
      </c>
      <c r="S41" s="179">
        <v>11.576490818645214</v>
      </c>
      <c r="T41" s="180">
        <v>18.037562759561148</v>
      </c>
      <c r="U41" s="219">
        <v>14.792077986179663</v>
      </c>
    </row>
    <row r="42" spans="2:21" s="157" customFormat="1" ht="17.25" customHeight="1" thickBot="1">
      <c r="B42" s="589" t="s">
        <v>114</v>
      </c>
      <c r="C42" s="604"/>
      <c r="D42" s="624">
        <v>1705</v>
      </c>
      <c r="E42" s="625"/>
      <c r="F42" s="584"/>
      <c r="G42" s="626">
        <v>1318</v>
      </c>
      <c r="H42" s="625"/>
      <c r="I42" s="584"/>
      <c r="J42" s="626">
        <v>1774</v>
      </c>
      <c r="K42" s="625"/>
      <c r="L42" s="584"/>
      <c r="M42" s="626">
        <v>1475</v>
      </c>
      <c r="N42" s="625"/>
      <c r="O42" s="584"/>
      <c r="P42" s="626">
        <v>1146</v>
      </c>
      <c r="Q42" s="625"/>
      <c r="R42" s="633"/>
      <c r="S42" s="624">
        <v>20713</v>
      </c>
      <c r="T42" s="580" t="e">
        <v>#REF!</v>
      </c>
      <c r="U42" s="581" t="e">
        <v>#REF!</v>
      </c>
    </row>
    <row r="43" spans="2:21" s="157" customFormat="1" ht="17.25" customHeight="1" thickBot="1">
      <c r="B43" s="589" t="s">
        <v>195</v>
      </c>
      <c r="C43" s="590"/>
      <c r="D43" s="591">
        <v>0.129</v>
      </c>
      <c r="E43" s="580"/>
      <c r="F43" s="595"/>
      <c r="G43" s="594">
        <v>0.112</v>
      </c>
      <c r="H43" s="580"/>
      <c r="I43" s="595"/>
      <c r="J43" s="594">
        <v>0.124</v>
      </c>
      <c r="K43" s="580"/>
      <c r="L43" s="595"/>
      <c r="M43" s="594">
        <v>8.3000000000000004E-2</v>
      </c>
      <c r="N43" s="580"/>
      <c r="O43" s="595"/>
      <c r="P43" s="594">
        <v>0.10100000000000001</v>
      </c>
      <c r="Q43" s="580"/>
      <c r="R43" s="581"/>
      <c r="S43" s="591">
        <v>1.9730000000000005</v>
      </c>
      <c r="T43" s="635" t="e">
        <v>#REF!</v>
      </c>
      <c r="U43" s="636" t="e">
        <v>#REF!</v>
      </c>
    </row>
    <row r="44" spans="2:21" s="157" customFormat="1" ht="17.25" customHeight="1" thickBot="1">
      <c r="B44" s="582" t="s">
        <v>196</v>
      </c>
      <c r="C44" s="583"/>
      <c r="D44" s="621">
        <v>21232.558139534882</v>
      </c>
      <c r="E44" s="577"/>
      <c r="F44" s="577"/>
      <c r="G44" s="576">
        <v>17803.571428571428</v>
      </c>
      <c r="H44" s="577"/>
      <c r="I44" s="577"/>
      <c r="J44" s="576">
        <v>21056.451612903227</v>
      </c>
      <c r="K44" s="577"/>
      <c r="L44" s="577"/>
      <c r="M44" s="576">
        <v>28566.265060240963</v>
      </c>
      <c r="N44" s="577"/>
      <c r="O44" s="577"/>
      <c r="P44" s="576">
        <v>19396.039603960395</v>
      </c>
      <c r="Q44" s="577"/>
      <c r="R44" s="578"/>
      <c r="S44" s="624">
        <v>16429.802331474908</v>
      </c>
      <c r="T44" s="580" t="e">
        <v>#REF!</v>
      </c>
      <c r="U44" s="581" t="e">
        <v>#REF!</v>
      </c>
    </row>
    <row r="45" spans="2:21" s="157" customFormat="1" ht="15" customHeight="1">
      <c r="U45" s="189" t="s">
        <v>7</v>
      </c>
    </row>
    <row r="46" spans="2:21" s="157" customFormat="1" ht="10.5" customHeight="1">
      <c r="B46" s="195" t="s">
        <v>213</v>
      </c>
    </row>
    <row r="47" spans="2:21" s="157" customFormat="1" ht="10.5" customHeight="1">
      <c r="B47" s="195" t="s">
        <v>214</v>
      </c>
    </row>
    <row r="48" spans="2:21" s="157" customFormat="1" ht="10.5" customHeight="1">
      <c r="B48" s="195" t="s">
        <v>215</v>
      </c>
    </row>
    <row r="49" spans="2:21" s="194" customFormat="1" ht="10.5" customHeight="1">
      <c r="B49" s="195"/>
      <c r="D49" s="195"/>
      <c r="E49" s="195"/>
      <c r="F49" s="195"/>
      <c r="G49" s="195"/>
      <c r="H49" s="195"/>
      <c r="I49" s="195"/>
      <c r="J49" s="195"/>
      <c r="K49" s="195"/>
      <c r="L49" s="195"/>
      <c r="M49" s="195"/>
      <c r="N49" s="195"/>
      <c r="O49" s="195"/>
      <c r="P49" s="195"/>
      <c r="Q49" s="195"/>
      <c r="R49" s="195"/>
      <c r="S49" s="195"/>
      <c r="T49" s="195"/>
      <c r="U49" s="195"/>
    </row>
    <row r="50" spans="2:21" s="157" customFormat="1" ht="10.5" customHeight="1">
      <c r="B50" s="195"/>
      <c r="D50" s="195"/>
      <c r="E50" s="195"/>
      <c r="F50" s="195"/>
      <c r="G50" s="195"/>
      <c r="H50" s="195"/>
      <c r="I50" s="195"/>
      <c r="J50" s="195"/>
      <c r="K50" s="195"/>
      <c r="L50" s="195"/>
      <c r="M50" s="195"/>
      <c r="N50" s="195"/>
      <c r="P50" s="195"/>
      <c r="Q50" s="195"/>
    </row>
    <row r="51" spans="2:21" s="157" customFormat="1" ht="10.5" customHeight="1">
      <c r="D51" s="194"/>
      <c r="E51" s="195"/>
      <c r="F51" s="195"/>
      <c r="G51" s="194"/>
      <c r="H51" s="195"/>
      <c r="I51" s="195"/>
      <c r="J51" s="194"/>
      <c r="K51" s="195"/>
      <c r="L51" s="195"/>
      <c r="M51" s="194"/>
      <c r="N51" s="195"/>
      <c r="Q51" s="193"/>
      <c r="R51" s="195"/>
      <c r="S51" s="195"/>
      <c r="T51" s="195"/>
      <c r="U51" s="195"/>
    </row>
  </sheetData>
  <mergeCells count="36">
    <mergeCell ref="B22:C22"/>
    <mergeCell ref="B3:C4"/>
    <mergeCell ref="D3:F3"/>
    <mergeCell ref="G3:I3"/>
    <mergeCell ref="J3:L3"/>
    <mergeCell ref="S3:U3"/>
    <mergeCell ref="B5:C5"/>
    <mergeCell ref="B6:C6"/>
    <mergeCell ref="B20:C20"/>
    <mergeCell ref="B21:C21"/>
    <mergeCell ref="M3:O3"/>
    <mergeCell ref="P3:R3"/>
    <mergeCell ref="B23:C23"/>
    <mergeCell ref="B24:C24"/>
    <mergeCell ref="B38:B41"/>
    <mergeCell ref="B42:C42"/>
    <mergeCell ref="D42:F42"/>
    <mergeCell ref="J42:L42"/>
    <mergeCell ref="M42:O42"/>
    <mergeCell ref="P42:R42"/>
    <mergeCell ref="S42:U42"/>
    <mergeCell ref="B43:C43"/>
    <mergeCell ref="D43:F43"/>
    <mergeCell ref="G43:I43"/>
    <mergeCell ref="J43:L43"/>
    <mergeCell ref="M43:O43"/>
    <mergeCell ref="P43:R43"/>
    <mergeCell ref="G42:I42"/>
    <mergeCell ref="S43:U43"/>
    <mergeCell ref="P44:R44"/>
    <mergeCell ref="S44:U44"/>
    <mergeCell ref="B44:C44"/>
    <mergeCell ref="D44:F44"/>
    <mergeCell ref="G44:I44"/>
    <mergeCell ref="J44:L44"/>
    <mergeCell ref="M44:O44"/>
  </mergeCells>
  <phoneticPr fontId="10"/>
  <pageMargins left="0.59055118110236227" right="0.59055118110236227" top="0.59055118110236227" bottom="0.59055118110236227" header="0.51181102362204722" footer="0.51181102362204722"/>
  <pageSetup paperSize="8" scale="95" orientation="landscape" horizontalDpi="400" vertic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C009C-2BA0-4F7F-B152-73EBEC4B363A}">
  <sheetPr codeName="Sheet13"/>
  <dimension ref="B1:AM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activeCell="E13" sqref="E13"/>
    </sheetView>
  </sheetViews>
  <sheetFormatPr defaultColWidth="10.109375" defaultRowHeight="12"/>
  <cols>
    <col min="1" max="1" width="1.21875" style="196" customWidth="1"/>
    <col min="2" max="2" width="3.77734375" style="196" customWidth="1"/>
    <col min="3" max="3" width="7.6640625" style="196" customWidth="1"/>
    <col min="4" max="39" width="6.77734375" style="196" customWidth="1"/>
    <col min="40" max="107" width="10.109375" style="196"/>
    <col min="108" max="112" width="14.109375" style="196" customWidth="1"/>
    <col min="113" max="113" width="20.6640625" style="196" customWidth="1"/>
    <col min="114" max="213" width="10.109375" style="196"/>
    <col min="214" max="218" width="13.21875" style="196" customWidth="1"/>
    <col min="219" max="16384" width="10.109375" style="196"/>
  </cols>
  <sheetData>
    <row r="1" spans="2:39" ht="24" customHeight="1"/>
    <row r="2" spans="2:39" s="155" customFormat="1" ht="21" customHeight="1" thickBot="1">
      <c r="B2" s="154" t="s">
        <v>263</v>
      </c>
      <c r="D2" s="156"/>
      <c r="V2" s="156"/>
    </row>
    <row r="3" spans="2:39" s="157" customFormat="1" ht="15.75" customHeight="1">
      <c r="B3" s="606" t="s">
        <v>164</v>
      </c>
      <c r="C3" s="608"/>
      <c r="D3" s="628" t="s">
        <v>264</v>
      </c>
      <c r="E3" s="628"/>
      <c r="F3" s="616"/>
      <c r="G3" s="628" t="s">
        <v>265</v>
      </c>
      <c r="H3" s="628"/>
      <c r="I3" s="628"/>
      <c r="J3" s="613" t="s">
        <v>266</v>
      </c>
      <c r="K3" s="628"/>
      <c r="L3" s="616"/>
      <c r="M3" s="628" t="s">
        <v>267</v>
      </c>
      <c r="N3" s="628"/>
      <c r="O3" s="616"/>
      <c r="P3" s="628" t="s">
        <v>268</v>
      </c>
      <c r="Q3" s="628"/>
      <c r="R3" s="616"/>
      <c r="S3" s="607" t="s">
        <v>269</v>
      </c>
      <c r="T3" s="607"/>
      <c r="U3" s="607"/>
      <c r="V3" s="607" t="s">
        <v>270</v>
      </c>
      <c r="W3" s="607"/>
      <c r="X3" s="607"/>
      <c r="Y3" s="628" t="s">
        <v>271</v>
      </c>
      <c r="Z3" s="628"/>
      <c r="AA3" s="616"/>
      <c r="AB3" s="628" t="s">
        <v>272</v>
      </c>
      <c r="AC3" s="628"/>
      <c r="AD3" s="616"/>
      <c r="AE3" s="628" t="s">
        <v>273</v>
      </c>
      <c r="AF3" s="628"/>
      <c r="AG3" s="616"/>
      <c r="AH3" s="628" t="s">
        <v>274</v>
      </c>
      <c r="AI3" s="628"/>
      <c r="AJ3" s="616"/>
      <c r="AK3" s="613" t="s">
        <v>275</v>
      </c>
      <c r="AL3" s="628"/>
      <c r="AM3" s="629"/>
    </row>
    <row r="4" spans="2:39" s="157" customFormat="1" ht="15.75" customHeight="1" thickBot="1">
      <c r="B4" s="614"/>
      <c r="C4" s="615"/>
      <c r="D4" s="158" t="s">
        <v>103</v>
      </c>
      <c r="E4" s="163" t="s">
        <v>105</v>
      </c>
      <c r="F4" s="197" t="s">
        <v>171</v>
      </c>
      <c r="G4" s="163" t="s">
        <v>103</v>
      </c>
      <c r="H4" s="163" t="s">
        <v>105</v>
      </c>
      <c r="I4" s="197" t="s">
        <v>171</v>
      </c>
      <c r="J4" s="163" t="s">
        <v>103</v>
      </c>
      <c r="K4" s="163" t="s">
        <v>105</v>
      </c>
      <c r="L4" s="197" t="s">
        <v>171</v>
      </c>
      <c r="M4" s="163" t="s">
        <v>103</v>
      </c>
      <c r="N4" s="163" t="s">
        <v>105</v>
      </c>
      <c r="O4" s="163" t="s">
        <v>171</v>
      </c>
      <c r="P4" s="198" t="s">
        <v>103</v>
      </c>
      <c r="Q4" s="163" t="s">
        <v>105</v>
      </c>
      <c r="R4" s="197" t="s">
        <v>171</v>
      </c>
      <c r="S4" s="163" t="s">
        <v>103</v>
      </c>
      <c r="T4" s="163" t="s">
        <v>105</v>
      </c>
      <c r="U4" s="163" t="s">
        <v>171</v>
      </c>
      <c r="V4" s="163" t="s">
        <v>103</v>
      </c>
      <c r="W4" s="163" t="s">
        <v>105</v>
      </c>
      <c r="X4" s="163" t="s">
        <v>171</v>
      </c>
      <c r="Y4" s="163" t="s">
        <v>103</v>
      </c>
      <c r="Z4" s="163" t="s">
        <v>105</v>
      </c>
      <c r="AA4" s="163" t="s">
        <v>171</v>
      </c>
      <c r="AB4" s="198" t="s">
        <v>103</v>
      </c>
      <c r="AC4" s="163" t="s">
        <v>105</v>
      </c>
      <c r="AD4" s="197" t="s">
        <v>171</v>
      </c>
      <c r="AE4" s="163" t="s">
        <v>103</v>
      </c>
      <c r="AF4" s="163" t="s">
        <v>105</v>
      </c>
      <c r="AG4" s="163" t="s">
        <v>171</v>
      </c>
      <c r="AH4" s="198" t="s">
        <v>103</v>
      </c>
      <c r="AI4" s="163" t="s">
        <v>105</v>
      </c>
      <c r="AJ4" s="197" t="s">
        <v>171</v>
      </c>
      <c r="AK4" s="163" t="s">
        <v>103</v>
      </c>
      <c r="AL4" s="163" t="s">
        <v>105</v>
      </c>
      <c r="AM4" s="159" t="s">
        <v>171</v>
      </c>
    </row>
    <row r="5" spans="2:39" s="157" customFormat="1" ht="17.25" customHeight="1">
      <c r="B5" s="609" t="s">
        <v>172</v>
      </c>
      <c r="C5" s="610"/>
      <c r="D5" s="169">
        <v>1418</v>
      </c>
      <c r="E5" s="199">
        <v>1591</v>
      </c>
      <c r="F5" s="200">
        <v>3009</v>
      </c>
      <c r="G5" s="199">
        <v>1668</v>
      </c>
      <c r="H5" s="199">
        <v>1635</v>
      </c>
      <c r="I5" s="200">
        <v>3303</v>
      </c>
      <c r="J5" s="199">
        <v>1299</v>
      </c>
      <c r="K5" s="199">
        <v>1422</v>
      </c>
      <c r="L5" s="200">
        <v>2721</v>
      </c>
      <c r="M5" s="199">
        <v>1486</v>
      </c>
      <c r="N5" s="199">
        <v>1579</v>
      </c>
      <c r="O5" s="199">
        <v>3065</v>
      </c>
      <c r="P5" s="202">
        <v>5106</v>
      </c>
      <c r="Q5" s="199">
        <v>5691</v>
      </c>
      <c r="R5" s="200">
        <v>10797</v>
      </c>
      <c r="S5" s="199">
        <v>882</v>
      </c>
      <c r="T5" s="199">
        <v>967</v>
      </c>
      <c r="U5" s="199">
        <v>1849</v>
      </c>
      <c r="V5" s="199">
        <v>1755</v>
      </c>
      <c r="W5" s="199">
        <v>1745</v>
      </c>
      <c r="X5" s="199">
        <v>3500</v>
      </c>
      <c r="Y5" s="199">
        <v>1017</v>
      </c>
      <c r="Z5" s="199">
        <v>904</v>
      </c>
      <c r="AA5" s="199">
        <v>1921</v>
      </c>
      <c r="AB5" s="199">
        <v>1412</v>
      </c>
      <c r="AC5" s="199">
        <v>1414</v>
      </c>
      <c r="AD5" s="199">
        <v>2826</v>
      </c>
      <c r="AE5" s="199">
        <v>1522</v>
      </c>
      <c r="AF5" s="199">
        <v>1523</v>
      </c>
      <c r="AG5" s="199">
        <v>3045</v>
      </c>
      <c r="AH5" s="199">
        <v>4683</v>
      </c>
      <c r="AI5" s="199">
        <v>4963</v>
      </c>
      <c r="AJ5" s="199">
        <v>9646</v>
      </c>
      <c r="AK5" s="199">
        <v>595</v>
      </c>
      <c r="AL5" s="199">
        <v>564</v>
      </c>
      <c r="AM5" s="199">
        <v>1159</v>
      </c>
    </row>
    <row r="6" spans="2:39" s="157" customFormat="1" ht="15.75" customHeight="1">
      <c r="B6" s="611" t="s">
        <v>173</v>
      </c>
      <c r="C6" s="612"/>
      <c r="D6" s="172">
        <v>61</v>
      </c>
      <c r="E6" s="174">
        <v>51</v>
      </c>
      <c r="F6" s="203">
        <v>112</v>
      </c>
      <c r="G6" s="174">
        <v>59</v>
      </c>
      <c r="H6" s="174">
        <v>48</v>
      </c>
      <c r="I6" s="203">
        <v>107</v>
      </c>
      <c r="J6" s="174">
        <v>32</v>
      </c>
      <c r="K6" s="174">
        <v>44</v>
      </c>
      <c r="L6" s="203">
        <v>76</v>
      </c>
      <c r="M6" s="174">
        <v>64</v>
      </c>
      <c r="N6" s="174">
        <v>70</v>
      </c>
      <c r="O6" s="174">
        <v>134</v>
      </c>
      <c r="P6" s="173">
        <v>372</v>
      </c>
      <c r="Q6" s="174">
        <v>363</v>
      </c>
      <c r="R6" s="203">
        <v>735</v>
      </c>
      <c r="S6" s="174">
        <v>61</v>
      </c>
      <c r="T6" s="174">
        <v>70</v>
      </c>
      <c r="U6" s="174">
        <v>131</v>
      </c>
      <c r="V6" s="174">
        <v>40</v>
      </c>
      <c r="W6" s="174">
        <v>33</v>
      </c>
      <c r="X6" s="174">
        <v>73</v>
      </c>
      <c r="Y6" s="174">
        <v>22</v>
      </c>
      <c r="Z6" s="174">
        <v>22</v>
      </c>
      <c r="AA6" s="174">
        <v>44</v>
      </c>
      <c r="AB6" s="174">
        <v>48</v>
      </c>
      <c r="AC6" s="174">
        <v>53</v>
      </c>
      <c r="AD6" s="174">
        <v>101</v>
      </c>
      <c r="AE6" s="174">
        <v>100</v>
      </c>
      <c r="AF6" s="174">
        <v>79</v>
      </c>
      <c r="AG6" s="174">
        <v>179</v>
      </c>
      <c r="AH6" s="174">
        <v>127</v>
      </c>
      <c r="AI6" s="174">
        <v>129</v>
      </c>
      <c r="AJ6" s="174">
        <v>256</v>
      </c>
      <c r="AK6" s="174">
        <v>21</v>
      </c>
      <c r="AL6" s="174">
        <v>18</v>
      </c>
      <c r="AM6" s="174">
        <v>39</v>
      </c>
    </row>
    <row r="7" spans="2:39" s="157" customFormat="1" ht="12.75" customHeight="1">
      <c r="B7" s="177"/>
      <c r="C7" s="178"/>
      <c r="D7" s="179"/>
      <c r="E7" s="180"/>
      <c r="F7" s="204">
        <v>3.7221668328348287</v>
      </c>
      <c r="G7" s="180"/>
      <c r="H7" s="180"/>
      <c r="I7" s="204">
        <v>3.2394792612776264</v>
      </c>
      <c r="J7" s="180"/>
      <c r="K7" s="180"/>
      <c r="L7" s="204">
        <v>2.7930907754502021</v>
      </c>
      <c r="M7" s="180"/>
      <c r="N7" s="180"/>
      <c r="O7" s="180">
        <v>4.3719412724306688</v>
      </c>
      <c r="P7" s="181"/>
      <c r="Q7" s="180"/>
      <c r="R7" s="204">
        <v>6.8074465129202553</v>
      </c>
      <c r="S7" s="180"/>
      <c r="T7" s="180"/>
      <c r="U7" s="180">
        <v>7.0849107625743644</v>
      </c>
      <c r="V7" s="180"/>
      <c r="W7" s="180"/>
      <c r="X7" s="180">
        <v>2.0857142857142859</v>
      </c>
      <c r="Y7" s="180"/>
      <c r="Z7" s="180"/>
      <c r="AA7" s="180">
        <v>2.290473711608537</v>
      </c>
      <c r="AB7" s="180"/>
      <c r="AC7" s="180"/>
      <c r="AD7" s="180">
        <v>3.5739561217268219</v>
      </c>
      <c r="AE7" s="180"/>
      <c r="AF7" s="180"/>
      <c r="AG7" s="180">
        <v>5.8784893267651892</v>
      </c>
      <c r="AH7" s="180"/>
      <c r="AI7" s="180"/>
      <c r="AJ7" s="180">
        <v>2.6539498237611445</v>
      </c>
      <c r="AK7" s="180"/>
      <c r="AL7" s="180"/>
      <c r="AM7" s="180">
        <v>3.3649698015530629</v>
      </c>
    </row>
    <row r="8" spans="2:39" s="157" customFormat="1" ht="15.75" customHeight="1">
      <c r="B8" s="183"/>
      <c r="C8" s="184" t="s">
        <v>174</v>
      </c>
      <c r="D8" s="172">
        <v>11</v>
      </c>
      <c r="E8" s="174">
        <v>10</v>
      </c>
      <c r="F8" s="203">
        <v>21</v>
      </c>
      <c r="G8" s="174">
        <v>9</v>
      </c>
      <c r="H8" s="174">
        <v>5</v>
      </c>
      <c r="I8" s="203">
        <v>14</v>
      </c>
      <c r="J8" s="174">
        <v>9</v>
      </c>
      <c r="K8" s="174">
        <v>12</v>
      </c>
      <c r="L8" s="203">
        <v>21</v>
      </c>
      <c r="M8" s="174">
        <v>9</v>
      </c>
      <c r="N8" s="174">
        <v>9</v>
      </c>
      <c r="O8" s="174">
        <v>18</v>
      </c>
      <c r="P8" s="173">
        <v>49</v>
      </c>
      <c r="Q8" s="174">
        <v>45</v>
      </c>
      <c r="R8" s="203">
        <v>94</v>
      </c>
      <c r="S8" s="174">
        <v>6</v>
      </c>
      <c r="T8" s="174">
        <v>13</v>
      </c>
      <c r="U8" s="174">
        <v>19</v>
      </c>
      <c r="V8" s="174">
        <v>7</v>
      </c>
      <c r="W8" s="174">
        <v>3</v>
      </c>
      <c r="X8" s="174">
        <v>10</v>
      </c>
      <c r="Y8" s="174">
        <v>5</v>
      </c>
      <c r="Z8" s="174">
        <v>1</v>
      </c>
      <c r="AA8" s="174">
        <v>6</v>
      </c>
      <c r="AB8" s="174">
        <v>9</v>
      </c>
      <c r="AC8" s="174">
        <v>7</v>
      </c>
      <c r="AD8" s="174">
        <v>16</v>
      </c>
      <c r="AE8" s="174">
        <v>14</v>
      </c>
      <c r="AF8" s="174">
        <v>11</v>
      </c>
      <c r="AG8" s="174">
        <v>25</v>
      </c>
      <c r="AH8" s="174">
        <v>25</v>
      </c>
      <c r="AI8" s="174">
        <v>29</v>
      </c>
      <c r="AJ8" s="174">
        <v>54</v>
      </c>
      <c r="AK8" s="174">
        <v>1</v>
      </c>
      <c r="AL8" s="174">
        <v>6</v>
      </c>
      <c r="AM8" s="174">
        <v>7</v>
      </c>
    </row>
    <row r="9" spans="2:39" s="157" customFormat="1" ht="12.75" customHeight="1">
      <c r="B9" s="183"/>
      <c r="C9" s="178"/>
      <c r="D9" s="179"/>
      <c r="E9" s="180"/>
      <c r="F9" s="204">
        <v>0.69790628115653042</v>
      </c>
      <c r="G9" s="180"/>
      <c r="H9" s="180"/>
      <c r="I9" s="204">
        <v>0.42385709960641837</v>
      </c>
      <c r="J9" s="180"/>
      <c r="K9" s="180"/>
      <c r="L9" s="204">
        <v>0.77177508269018735</v>
      </c>
      <c r="M9" s="180"/>
      <c r="N9" s="180"/>
      <c r="O9" s="180">
        <v>0.58727569331158236</v>
      </c>
      <c r="P9" s="181"/>
      <c r="Q9" s="180"/>
      <c r="R9" s="204">
        <v>0.87061220709456333</v>
      </c>
      <c r="S9" s="180"/>
      <c r="T9" s="180"/>
      <c r="U9" s="180">
        <v>1.0275824770146025</v>
      </c>
      <c r="V9" s="180"/>
      <c r="W9" s="180"/>
      <c r="X9" s="180">
        <v>0.2857142857142857</v>
      </c>
      <c r="Y9" s="180"/>
      <c r="Z9" s="180"/>
      <c r="AA9" s="180">
        <v>0.31233732431025507</v>
      </c>
      <c r="AB9" s="180"/>
      <c r="AC9" s="180"/>
      <c r="AD9" s="180">
        <v>0.56617126680820951</v>
      </c>
      <c r="AE9" s="180"/>
      <c r="AF9" s="180"/>
      <c r="AG9" s="180">
        <v>0.82101806239737274</v>
      </c>
      <c r="AH9" s="180"/>
      <c r="AI9" s="180"/>
      <c r="AJ9" s="180">
        <v>0.55981754094961644</v>
      </c>
      <c r="AK9" s="180"/>
      <c r="AL9" s="180"/>
      <c r="AM9" s="180">
        <v>0.60396893874029334</v>
      </c>
    </row>
    <row r="10" spans="2:39" s="157" customFormat="1" ht="15.75" customHeight="1">
      <c r="B10" s="183"/>
      <c r="C10" s="184" t="s">
        <v>175</v>
      </c>
      <c r="D10" s="172">
        <v>14</v>
      </c>
      <c r="E10" s="174">
        <v>14</v>
      </c>
      <c r="F10" s="203">
        <v>28</v>
      </c>
      <c r="G10" s="174">
        <v>8</v>
      </c>
      <c r="H10" s="174">
        <v>13</v>
      </c>
      <c r="I10" s="203">
        <v>21</v>
      </c>
      <c r="J10" s="174">
        <v>4</v>
      </c>
      <c r="K10" s="174">
        <v>3</v>
      </c>
      <c r="L10" s="203">
        <v>7</v>
      </c>
      <c r="M10" s="174">
        <v>11</v>
      </c>
      <c r="N10" s="174">
        <v>15</v>
      </c>
      <c r="O10" s="174">
        <v>26</v>
      </c>
      <c r="P10" s="173">
        <v>42</v>
      </c>
      <c r="Q10" s="174">
        <v>41</v>
      </c>
      <c r="R10" s="203">
        <v>83</v>
      </c>
      <c r="S10" s="174">
        <v>10</v>
      </c>
      <c r="T10" s="174">
        <v>10</v>
      </c>
      <c r="U10" s="174">
        <v>20</v>
      </c>
      <c r="V10" s="174">
        <v>9</v>
      </c>
      <c r="W10" s="174">
        <v>7</v>
      </c>
      <c r="X10" s="174">
        <v>16</v>
      </c>
      <c r="Y10" s="174">
        <v>4</v>
      </c>
      <c r="Z10" s="174">
        <v>3</v>
      </c>
      <c r="AA10" s="174">
        <v>7</v>
      </c>
      <c r="AB10" s="174">
        <v>4</v>
      </c>
      <c r="AC10" s="174">
        <v>10</v>
      </c>
      <c r="AD10" s="174">
        <v>14</v>
      </c>
      <c r="AE10" s="174">
        <v>15</v>
      </c>
      <c r="AF10" s="174">
        <v>16</v>
      </c>
      <c r="AG10" s="174">
        <v>31</v>
      </c>
      <c r="AH10" s="174">
        <v>14</v>
      </c>
      <c r="AI10" s="174">
        <v>18</v>
      </c>
      <c r="AJ10" s="174">
        <v>32</v>
      </c>
      <c r="AK10" s="174">
        <v>6</v>
      </c>
      <c r="AL10" s="174">
        <v>2</v>
      </c>
      <c r="AM10" s="174">
        <v>8</v>
      </c>
    </row>
    <row r="11" spans="2:39" s="157" customFormat="1" ht="12.75" customHeight="1">
      <c r="B11" s="183"/>
      <c r="C11" s="178"/>
      <c r="D11" s="179"/>
      <c r="E11" s="180"/>
      <c r="F11" s="204">
        <v>0.93054170820870719</v>
      </c>
      <c r="G11" s="180"/>
      <c r="H11" s="180"/>
      <c r="I11" s="204">
        <v>0.63578564940962767</v>
      </c>
      <c r="J11" s="180"/>
      <c r="K11" s="180"/>
      <c r="L11" s="204">
        <v>0.25725836089672915</v>
      </c>
      <c r="M11" s="180"/>
      <c r="N11" s="180"/>
      <c r="O11" s="180">
        <v>0.84828711256117462</v>
      </c>
      <c r="P11" s="181"/>
      <c r="Q11" s="180"/>
      <c r="R11" s="204">
        <v>0.76873205520051868</v>
      </c>
      <c r="S11" s="180"/>
      <c r="T11" s="180"/>
      <c r="U11" s="180">
        <v>1.0816657652785289</v>
      </c>
      <c r="V11" s="180"/>
      <c r="W11" s="180"/>
      <c r="X11" s="180">
        <v>0.45714285714285718</v>
      </c>
      <c r="Y11" s="180"/>
      <c r="Z11" s="180"/>
      <c r="AA11" s="180">
        <v>0.36439354502863092</v>
      </c>
      <c r="AB11" s="180"/>
      <c r="AC11" s="180"/>
      <c r="AD11" s="180">
        <v>0.49539985845718332</v>
      </c>
      <c r="AE11" s="180"/>
      <c r="AF11" s="180"/>
      <c r="AG11" s="180">
        <v>1.0180623973727421</v>
      </c>
      <c r="AH11" s="180"/>
      <c r="AI11" s="180"/>
      <c r="AJ11" s="180">
        <v>0.33174372797014307</v>
      </c>
      <c r="AK11" s="180"/>
      <c r="AL11" s="180"/>
      <c r="AM11" s="180">
        <v>0.69025021570319245</v>
      </c>
    </row>
    <row r="12" spans="2:39" s="157" customFormat="1" ht="15.75" customHeight="1">
      <c r="B12" s="183"/>
      <c r="C12" s="184" t="s">
        <v>176</v>
      </c>
      <c r="D12" s="172">
        <v>10</v>
      </c>
      <c r="E12" s="174">
        <v>5</v>
      </c>
      <c r="F12" s="203">
        <v>15</v>
      </c>
      <c r="G12" s="174">
        <v>10</v>
      </c>
      <c r="H12" s="174">
        <v>13</v>
      </c>
      <c r="I12" s="203">
        <v>23</v>
      </c>
      <c r="J12" s="174">
        <v>8</v>
      </c>
      <c r="K12" s="174">
        <v>9</v>
      </c>
      <c r="L12" s="203">
        <v>17</v>
      </c>
      <c r="M12" s="174">
        <v>8</v>
      </c>
      <c r="N12" s="174">
        <v>13</v>
      </c>
      <c r="O12" s="174">
        <v>21</v>
      </c>
      <c r="P12" s="173">
        <v>73</v>
      </c>
      <c r="Q12" s="174">
        <v>54</v>
      </c>
      <c r="R12" s="203">
        <v>127</v>
      </c>
      <c r="S12" s="174">
        <v>18</v>
      </c>
      <c r="T12" s="174">
        <v>17</v>
      </c>
      <c r="U12" s="174">
        <v>35</v>
      </c>
      <c r="V12" s="174">
        <v>5</v>
      </c>
      <c r="W12" s="174">
        <v>8</v>
      </c>
      <c r="X12" s="174">
        <v>13</v>
      </c>
      <c r="Y12" s="174">
        <v>4</v>
      </c>
      <c r="Z12" s="174">
        <v>1</v>
      </c>
      <c r="AA12" s="174">
        <v>5</v>
      </c>
      <c r="AB12" s="174">
        <v>5</v>
      </c>
      <c r="AC12" s="174">
        <v>11</v>
      </c>
      <c r="AD12" s="174">
        <v>16</v>
      </c>
      <c r="AE12" s="174">
        <v>10</v>
      </c>
      <c r="AF12" s="174">
        <v>13</v>
      </c>
      <c r="AG12" s="174">
        <v>23</v>
      </c>
      <c r="AH12" s="174">
        <v>17</v>
      </c>
      <c r="AI12" s="174">
        <v>17</v>
      </c>
      <c r="AJ12" s="174">
        <v>34</v>
      </c>
      <c r="AK12" s="174">
        <v>6</v>
      </c>
      <c r="AL12" s="174">
        <v>4</v>
      </c>
      <c r="AM12" s="174">
        <v>10</v>
      </c>
    </row>
    <row r="13" spans="2:39" s="157" customFormat="1" ht="12.75" customHeight="1">
      <c r="B13" s="183"/>
      <c r="C13" s="178"/>
      <c r="D13" s="179"/>
      <c r="E13" s="180"/>
      <c r="F13" s="204">
        <v>0.49850448654037888</v>
      </c>
      <c r="G13" s="180"/>
      <c r="H13" s="180"/>
      <c r="I13" s="204">
        <v>0.69633666363911595</v>
      </c>
      <c r="J13" s="180"/>
      <c r="K13" s="180"/>
      <c r="L13" s="204">
        <v>0.62477030503491371</v>
      </c>
      <c r="M13" s="180"/>
      <c r="N13" s="180"/>
      <c r="O13" s="180">
        <v>0.68515497553017946</v>
      </c>
      <c r="P13" s="181"/>
      <c r="Q13" s="180"/>
      <c r="R13" s="204">
        <v>1.1762526627766974</v>
      </c>
      <c r="S13" s="180"/>
      <c r="T13" s="180"/>
      <c r="U13" s="180">
        <v>1.8929150892374256</v>
      </c>
      <c r="V13" s="180"/>
      <c r="W13" s="180"/>
      <c r="X13" s="180">
        <v>0.37142857142857144</v>
      </c>
      <c r="Y13" s="180"/>
      <c r="Z13" s="180"/>
      <c r="AA13" s="180">
        <v>0.26028110359187923</v>
      </c>
      <c r="AB13" s="180"/>
      <c r="AC13" s="180"/>
      <c r="AD13" s="180">
        <v>0.56617126680820951</v>
      </c>
      <c r="AE13" s="180"/>
      <c r="AF13" s="180"/>
      <c r="AG13" s="180">
        <v>0.75533661740558289</v>
      </c>
      <c r="AH13" s="180"/>
      <c r="AI13" s="180"/>
      <c r="AJ13" s="180">
        <v>0.35247771096827701</v>
      </c>
      <c r="AK13" s="180"/>
      <c r="AL13" s="180"/>
      <c r="AM13" s="180">
        <v>0.86281276962899056</v>
      </c>
    </row>
    <row r="14" spans="2:39" s="157" customFormat="1" ht="15.75" customHeight="1">
      <c r="B14" s="183"/>
      <c r="C14" s="184" t="s">
        <v>177</v>
      </c>
      <c r="D14" s="172">
        <v>8</v>
      </c>
      <c r="E14" s="174">
        <v>4</v>
      </c>
      <c r="F14" s="203">
        <v>12</v>
      </c>
      <c r="G14" s="174">
        <v>10</v>
      </c>
      <c r="H14" s="174">
        <v>3</v>
      </c>
      <c r="I14" s="203">
        <v>13</v>
      </c>
      <c r="J14" s="174">
        <v>4</v>
      </c>
      <c r="K14" s="174">
        <v>7</v>
      </c>
      <c r="L14" s="203">
        <v>11</v>
      </c>
      <c r="M14" s="174">
        <v>9</v>
      </c>
      <c r="N14" s="174">
        <v>8</v>
      </c>
      <c r="O14" s="174">
        <v>17</v>
      </c>
      <c r="P14" s="173">
        <v>72</v>
      </c>
      <c r="Q14" s="174">
        <v>75</v>
      </c>
      <c r="R14" s="203">
        <v>147</v>
      </c>
      <c r="S14" s="174">
        <v>6</v>
      </c>
      <c r="T14" s="174">
        <v>13</v>
      </c>
      <c r="U14" s="174">
        <v>19</v>
      </c>
      <c r="V14" s="174">
        <v>6</v>
      </c>
      <c r="W14" s="174">
        <v>6</v>
      </c>
      <c r="X14" s="174">
        <v>12</v>
      </c>
      <c r="Y14" s="174">
        <v>3</v>
      </c>
      <c r="Z14" s="174">
        <v>4</v>
      </c>
      <c r="AA14" s="174">
        <v>7</v>
      </c>
      <c r="AB14" s="174">
        <v>13</v>
      </c>
      <c r="AC14" s="174">
        <v>6</v>
      </c>
      <c r="AD14" s="174">
        <v>19</v>
      </c>
      <c r="AE14" s="174">
        <v>21</v>
      </c>
      <c r="AF14" s="174">
        <v>16</v>
      </c>
      <c r="AG14" s="174">
        <v>37</v>
      </c>
      <c r="AH14" s="174">
        <v>23</v>
      </c>
      <c r="AI14" s="174">
        <v>21</v>
      </c>
      <c r="AJ14" s="174">
        <v>44</v>
      </c>
      <c r="AK14" s="174">
        <v>5</v>
      </c>
      <c r="AL14" s="174">
        <v>1</v>
      </c>
      <c r="AM14" s="174">
        <v>6</v>
      </c>
    </row>
    <row r="15" spans="2:39" s="157" customFormat="1" ht="12.75" customHeight="1">
      <c r="B15" s="183"/>
      <c r="C15" s="178"/>
      <c r="D15" s="179"/>
      <c r="E15" s="180"/>
      <c r="F15" s="204">
        <v>0.39880358923230308</v>
      </c>
      <c r="G15" s="180"/>
      <c r="H15" s="180"/>
      <c r="I15" s="204">
        <v>0.39358159249167424</v>
      </c>
      <c r="J15" s="180"/>
      <c r="K15" s="180"/>
      <c r="L15" s="204">
        <v>0.40426313855200297</v>
      </c>
      <c r="M15" s="180"/>
      <c r="N15" s="180"/>
      <c r="O15" s="180">
        <v>0.55464926590538333</v>
      </c>
      <c r="P15" s="181"/>
      <c r="Q15" s="180"/>
      <c r="R15" s="204">
        <v>1.3614893025840511</v>
      </c>
      <c r="S15" s="180"/>
      <c r="T15" s="180"/>
      <c r="U15" s="180">
        <v>1.0275824770146025</v>
      </c>
      <c r="V15" s="180"/>
      <c r="W15" s="180"/>
      <c r="X15" s="180">
        <v>0.34285714285714286</v>
      </c>
      <c r="Y15" s="180"/>
      <c r="Z15" s="180"/>
      <c r="AA15" s="180">
        <v>0.36439354502863092</v>
      </c>
      <c r="AB15" s="180"/>
      <c r="AC15" s="180"/>
      <c r="AD15" s="180">
        <v>0.67232837933474876</v>
      </c>
      <c r="AE15" s="180"/>
      <c r="AF15" s="180"/>
      <c r="AG15" s="180">
        <v>1.2151067323481117</v>
      </c>
      <c r="AH15" s="180"/>
      <c r="AI15" s="180"/>
      <c r="AJ15" s="180">
        <v>0.4561476259589467</v>
      </c>
      <c r="AK15" s="180"/>
      <c r="AL15" s="180"/>
      <c r="AM15" s="180">
        <v>0.51768766177739423</v>
      </c>
    </row>
    <row r="16" spans="2:39" s="157" customFormat="1" ht="15.75" customHeight="1">
      <c r="B16" s="183"/>
      <c r="C16" s="184" t="s">
        <v>178</v>
      </c>
      <c r="D16" s="172">
        <v>9</v>
      </c>
      <c r="E16" s="174">
        <v>10</v>
      </c>
      <c r="F16" s="203">
        <v>19</v>
      </c>
      <c r="G16" s="174">
        <v>12</v>
      </c>
      <c r="H16" s="174">
        <v>7</v>
      </c>
      <c r="I16" s="203">
        <v>19</v>
      </c>
      <c r="J16" s="174">
        <v>3</v>
      </c>
      <c r="K16" s="174">
        <v>3</v>
      </c>
      <c r="L16" s="203">
        <v>6</v>
      </c>
      <c r="M16" s="174">
        <v>15</v>
      </c>
      <c r="N16" s="174">
        <v>11</v>
      </c>
      <c r="O16" s="174">
        <v>26</v>
      </c>
      <c r="P16" s="173">
        <v>70</v>
      </c>
      <c r="Q16" s="174">
        <v>86</v>
      </c>
      <c r="R16" s="203">
        <v>156</v>
      </c>
      <c r="S16" s="174">
        <v>11</v>
      </c>
      <c r="T16" s="174">
        <v>7</v>
      </c>
      <c r="U16" s="174">
        <v>18</v>
      </c>
      <c r="V16" s="174">
        <v>8</v>
      </c>
      <c r="W16" s="174">
        <v>1</v>
      </c>
      <c r="X16" s="174">
        <v>9</v>
      </c>
      <c r="Y16" s="174">
        <v>5</v>
      </c>
      <c r="Z16" s="174">
        <v>10</v>
      </c>
      <c r="AA16" s="174">
        <v>15</v>
      </c>
      <c r="AB16" s="174">
        <v>6</v>
      </c>
      <c r="AC16" s="174">
        <v>5</v>
      </c>
      <c r="AD16" s="174">
        <v>11</v>
      </c>
      <c r="AE16" s="174">
        <v>26</v>
      </c>
      <c r="AF16" s="174">
        <v>13</v>
      </c>
      <c r="AG16" s="174">
        <v>39</v>
      </c>
      <c r="AH16" s="174">
        <v>25</v>
      </c>
      <c r="AI16" s="174">
        <v>20</v>
      </c>
      <c r="AJ16" s="174">
        <v>45</v>
      </c>
      <c r="AK16" s="174">
        <v>2</v>
      </c>
      <c r="AL16" s="174">
        <v>2</v>
      </c>
      <c r="AM16" s="174">
        <v>4</v>
      </c>
    </row>
    <row r="17" spans="2:39" s="157" customFormat="1" ht="12.75" customHeight="1">
      <c r="B17" s="183"/>
      <c r="C17" s="178"/>
      <c r="D17" s="179"/>
      <c r="E17" s="180"/>
      <c r="F17" s="204">
        <v>0.63143901628447985</v>
      </c>
      <c r="G17" s="180"/>
      <c r="H17" s="180"/>
      <c r="I17" s="204">
        <v>0.57523463518013929</v>
      </c>
      <c r="J17" s="180"/>
      <c r="K17" s="180"/>
      <c r="L17" s="204">
        <v>0.22050716648291069</v>
      </c>
      <c r="M17" s="180"/>
      <c r="N17" s="180"/>
      <c r="O17" s="180">
        <v>0.84828711256117462</v>
      </c>
      <c r="P17" s="181"/>
      <c r="Q17" s="180"/>
      <c r="R17" s="204">
        <v>1.4448457904973604</v>
      </c>
      <c r="S17" s="180"/>
      <c r="T17" s="180"/>
      <c r="U17" s="180">
        <v>0.97349918875067609</v>
      </c>
      <c r="V17" s="180"/>
      <c r="W17" s="180"/>
      <c r="X17" s="180">
        <v>0.25714285714285712</v>
      </c>
      <c r="Y17" s="180"/>
      <c r="Z17" s="180"/>
      <c r="AA17" s="180">
        <v>0.78084331077563762</v>
      </c>
      <c r="AB17" s="180"/>
      <c r="AC17" s="180"/>
      <c r="AD17" s="180">
        <v>0.38924274593064401</v>
      </c>
      <c r="AE17" s="180"/>
      <c r="AF17" s="180"/>
      <c r="AG17" s="180">
        <v>1.2807881773399015</v>
      </c>
      <c r="AH17" s="180"/>
      <c r="AI17" s="180"/>
      <c r="AJ17" s="180">
        <v>0.4665146174580137</v>
      </c>
      <c r="AK17" s="180"/>
      <c r="AL17" s="180"/>
      <c r="AM17" s="180">
        <v>0.34512510785159622</v>
      </c>
    </row>
    <row r="18" spans="2:39" s="157" customFormat="1" ht="15.75" customHeight="1">
      <c r="B18" s="183"/>
      <c r="C18" s="184" t="s">
        <v>179</v>
      </c>
      <c r="D18" s="172">
        <v>9</v>
      </c>
      <c r="E18" s="174">
        <v>8</v>
      </c>
      <c r="F18" s="203">
        <v>17</v>
      </c>
      <c r="G18" s="174">
        <v>10</v>
      </c>
      <c r="H18" s="174">
        <v>7</v>
      </c>
      <c r="I18" s="203">
        <v>17</v>
      </c>
      <c r="J18" s="174">
        <v>4</v>
      </c>
      <c r="K18" s="174">
        <v>10</v>
      </c>
      <c r="L18" s="203">
        <v>14</v>
      </c>
      <c r="M18" s="174">
        <v>12</v>
      </c>
      <c r="N18" s="174">
        <v>14</v>
      </c>
      <c r="O18" s="174">
        <v>26</v>
      </c>
      <c r="P18" s="173">
        <v>66</v>
      </c>
      <c r="Q18" s="174">
        <v>62</v>
      </c>
      <c r="R18" s="203">
        <v>128</v>
      </c>
      <c r="S18" s="174">
        <v>10</v>
      </c>
      <c r="T18" s="174">
        <v>10</v>
      </c>
      <c r="U18" s="174">
        <v>20</v>
      </c>
      <c r="V18" s="174">
        <v>5</v>
      </c>
      <c r="W18" s="174">
        <v>8</v>
      </c>
      <c r="X18" s="174">
        <v>13</v>
      </c>
      <c r="Y18" s="174">
        <v>1</v>
      </c>
      <c r="Z18" s="174">
        <v>3</v>
      </c>
      <c r="AA18" s="174">
        <v>4</v>
      </c>
      <c r="AB18" s="174">
        <v>11</v>
      </c>
      <c r="AC18" s="174">
        <v>14</v>
      </c>
      <c r="AD18" s="174">
        <v>25</v>
      </c>
      <c r="AE18" s="174">
        <v>14</v>
      </c>
      <c r="AF18" s="174">
        <v>10</v>
      </c>
      <c r="AG18" s="174">
        <v>24</v>
      </c>
      <c r="AH18" s="174">
        <v>23</v>
      </c>
      <c r="AI18" s="174">
        <v>24</v>
      </c>
      <c r="AJ18" s="174">
        <v>47</v>
      </c>
      <c r="AK18" s="174">
        <v>1</v>
      </c>
      <c r="AL18" s="174">
        <v>3</v>
      </c>
      <c r="AM18" s="174">
        <v>4</v>
      </c>
    </row>
    <row r="19" spans="2:39" s="157" customFormat="1" ht="12.75" customHeight="1">
      <c r="B19" s="187"/>
      <c r="C19" s="178"/>
      <c r="D19" s="179"/>
      <c r="E19" s="180"/>
      <c r="F19" s="204">
        <v>0.56497175141242939</v>
      </c>
      <c r="G19" s="180"/>
      <c r="H19" s="180"/>
      <c r="I19" s="204">
        <v>0.5146836209506509</v>
      </c>
      <c r="J19" s="180"/>
      <c r="K19" s="180"/>
      <c r="L19" s="204">
        <v>0.51451672179345831</v>
      </c>
      <c r="M19" s="180"/>
      <c r="N19" s="180"/>
      <c r="O19" s="180">
        <v>0.84828711256117462</v>
      </c>
      <c r="P19" s="181"/>
      <c r="Q19" s="180"/>
      <c r="R19" s="204">
        <v>1.1855144947670651</v>
      </c>
      <c r="S19" s="180"/>
      <c r="T19" s="180"/>
      <c r="U19" s="180">
        <v>1.0816657652785289</v>
      </c>
      <c r="V19" s="180"/>
      <c r="W19" s="180"/>
      <c r="X19" s="180">
        <v>0.37142857142857144</v>
      </c>
      <c r="Y19" s="180"/>
      <c r="Z19" s="180"/>
      <c r="AA19" s="180">
        <v>0.20822488287350338</v>
      </c>
      <c r="AB19" s="180"/>
      <c r="AC19" s="180"/>
      <c r="AD19" s="180">
        <v>0.88464260438782738</v>
      </c>
      <c r="AE19" s="180"/>
      <c r="AF19" s="180"/>
      <c r="AG19" s="180">
        <v>0.78817733990147776</v>
      </c>
      <c r="AH19" s="180"/>
      <c r="AI19" s="180"/>
      <c r="AJ19" s="180">
        <v>0.4872486004561476</v>
      </c>
      <c r="AK19" s="180"/>
      <c r="AL19" s="180"/>
      <c r="AM19" s="180">
        <v>0.34512510785159622</v>
      </c>
    </row>
    <row r="20" spans="2:39" s="157" customFormat="1" ht="15.75" customHeight="1">
      <c r="B20" s="611" t="s">
        <v>180</v>
      </c>
      <c r="C20" s="612"/>
      <c r="D20" s="172">
        <v>45</v>
      </c>
      <c r="E20" s="174">
        <v>40</v>
      </c>
      <c r="F20" s="203">
        <v>85</v>
      </c>
      <c r="G20" s="174">
        <v>50</v>
      </c>
      <c r="H20" s="174">
        <v>56</v>
      </c>
      <c r="I20" s="203">
        <v>106</v>
      </c>
      <c r="J20" s="174">
        <v>49</v>
      </c>
      <c r="K20" s="174">
        <v>53</v>
      </c>
      <c r="L20" s="203">
        <v>102</v>
      </c>
      <c r="M20" s="174">
        <v>69</v>
      </c>
      <c r="N20" s="174">
        <v>69</v>
      </c>
      <c r="O20" s="174">
        <v>138</v>
      </c>
      <c r="P20" s="173">
        <v>410</v>
      </c>
      <c r="Q20" s="174">
        <v>415</v>
      </c>
      <c r="R20" s="203">
        <v>825</v>
      </c>
      <c r="S20" s="174">
        <v>56</v>
      </c>
      <c r="T20" s="174">
        <v>74</v>
      </c>
      <c r="U20" s="174">
        <v>130</v>
      </c>
      <c r="V20" s="174">
        <v>46</v>
      </c>
      <c r="W20" s="174">
        <v>46</v>
      </c>
      <c r="X20" s="174">
        <v>92</v>
      </c>
      <c r="Y20" s="174">
        <v>31</v>
      </c>
      <c r="Z20" s="174">
        <v>35</v>
      </c>
      <c r="AA20" s="174">
        <v>66</v>
      </c>
      <c r="AB20" s="174">
        <v>72</v>
      </c>
      <c r="AC20" s="174">
        <v>78</v>
      </c>
      <c r="AD20" s="174">
        <v>150</v>
      </c>
      <c r="AE20" s="174">
        <v>93</v>
      </c>
      <c r="AF20" s="174">
        <v>88</v>
      </c>
      <c r="AG20" s="174">
        <v>181</v>
      </c>
      <c r="AH20" s="174">
        <v>167</v>
      </c>
      <c r="AI20" s="174">
        <v>167</v>
      </c>
      <c r="AJ20" s="174">
        <v>334</v>
      </c>
      <c r="AK20" s="174">
        <v>26</v>
      </c>
      <c r="AL20" s="174">
        <v>21</v>
      </c>
      <c r="AM20" s="174">
        <v>47</v>
      </c>
    </row>
    <row r="21" spans="2:39" s="157" customFormat="1" ht="12.75" customHeight="1">
      <c r="B21" s="597" t="s">
        <v>181</v>
      </c>
      <c r="C21" s="598"/>
      <c r="D21" s="179"/>
      <c r="E21" s="180"/>
      <c r="F21" s="204">
        <v>2.8248587570621471</v>
      </c>
      <c r="G21" s="180"/>
      <c r="H21" s="180"/>
      <c r="I21" s="204">
        <v>3.2092037541628824</v>
      </c>
      <c r="J21" s="180"/>
      <c r="K21" s="180"/>
      <c r="L21" s="204">
        <v>3.7486218302094816</v>
      </c>
      <c r="M21" s="180"/>
      <c r="N21" s="180"/>
      <c r="O21" s="180">
        <v>4.5024469820554653</v>
      </c>
      <c r="P21" s="181"/>
      <c r="Q21" s="180"/>
      <c r="R21" s="204">
        <v>7.6410113920533487</v>
      </c>
      <c r="S21" s="180"/>
      <c r="T21" s="180"/>
      <c r="U21" s="180">
        <v>7.0308274743104384</v>
      </c>
      <c r="V21" s="180"/>
      <c r="W21" s="180"/>
      <c r="X21" s="180">
        <v>2.6285714285714286</v>
      </c>
      <c r="Y21" s="180"/>
      <c r="Z21" s="180"/>
      <c r="AA21" s="180">
        <v>3.4357105674128059</v>
      </c>
      <c r="AB21" s="180"/>
      <c r="AC21" s="180"/>
      <c r="AD21" s="180">
        <v>5.3078556263269645</v>
      </c>
      <c r="AE21" s="180"/>
      <c r="AF21" s="180"/>
      <c r="AG21" s="180">
        <v>5.9441707717569781</v>
      </c>
      <c r="AH21" s="180"/>
      <c r="AI21" s="180"/>
      <c r="AJ21" s="180">
        <v>3.4625751606883686</v>
      </c>
      <c r="AK21" s="180"/>
      <c r="AL21" s="180"/>
      <c r="AM21" s="180">
        <v>4.0552200172562554</v>
      </c>
    </row>
    <row r="22" spans="2:39" s="157" customFormat="1" ht="15.75" customHeight="1">
      <c r="B22" s="611" t="s">
        <v>182</v>
      </c>
      <c r="C22" s="612"/>
      <c r="D22" s="172">
        <v>15</v>
      </c>
      <c r="E22" s="174">
        <v>27</v>
      </c>
      <c r="F22" s="203">
        <v>42</v>
      </c>
      <c r="G22" s="174">
        <v>40</v>
      </c>
      <c r="H22" s="174">
        <v>32</v>
      </c>
      <c r="I22" s="203">
        <v>72</v>
      </c>
      <c r="J22" s="174">
        <v>18</v>
      </c>
      <c r="K22" s="174">
        <v>26</v>
      </c>
      <c r="L22" s="203">
        <v>44</v>
      </c>
      <c r="M22" s="174">
        <v>35</v>
      </c>
      <c r="N22" s="174">
        <v>40</v>
      </c>
      <c r="O22" s="174">
        <v>75</v>
      </c>
      <c r="P22" s="173">
        <v>133</v>
      </c>
      <c r="Q22" s="174">
        <v>130</v>
      </c>
      <c r="R22" s="203">
        <v>263</v>
      </c>
      <c r="S22" s="174">
        <v>33</v>
      </c>
      <c r="T22" s="174">
        <v>31</v>
      </c>
      <c r="U22" s="174">
        <v>64</v>
      </c>
      <c r="V22" s="174">
        <v>27</v>
      </c>
      <c r="W22" s="174">
        <v>21</v>
      </c>
      <c r="X22" s="174">
        <v>48</v>
      </c>
      <c r="Y22" s="174">
        <v>15</v>
      </c>
      <c r="Z22" s="174">
        <v>12</v>
      </c>
      <c r="AA22" s="174">
        <v>27</v>
      </c>
      <c r="AB22" s="174">
        <v>39</v>
      </c>
      <c r="AC22" s="174">
        <v>35</v>
      </c>
      <c r="AD22" s="174">
        <v>74</v>
      </c>
      <c r="AE22" s="174">
        <v>40</v>
      </c>
      <c r="AF22" s="174">
        <v>31</v>
      </c>
      <c r="AG22" s="174">
        <v>71</v>
      </c>
      <c r="AH22" s="174">
        <v>86</v>
      </c>
      <c r="AI22" s="174">
        <v>100</v>
      </c>
      <c r="AJ22" s="174">
        <v>186</v>
      </c>
      <c r="AK22" s="174">
        <v>13</v>
      </c>
      <c r="AL22" s="174">
        <v>5</v>
      </c>
      <c r="AM22" s="174">
        <v>18</v>
      </c>
    </row>
    <row r="23" spans="2:39" s="157" customFormat="1" ht="12.75" customHeight="1">
      <c r="B23" s="597" t="s">
        <v>183</v>
      </c>
      <c r="C23" s="598"/>
      <c r="D23" s="179"/>
      <c r="E23" s="180"/>
      <c r="F23" s="204">
        <v>1.3958125623130608</v>
      </c>
      <c r="G23" s="180"/>
      <c r="H23" s="180"/>
      <c r="I23" s="204">
        <v>2.1798365122615802</v>
      </c>
      <c r="J23" s="180"/>
      <c r="K23" s="180"/>
      <c r="L23" s="204">
        <v>1.6170525542080119</v>
      </c>
      <c r="M23" s="180"/>
      <c r="N23" s="180"/>
      <c r="O23" s="180">
        <v>2.4469820554649266</v>
      </c>
      <c r="P23" s="181"/>
      <c r="Q23" s="180"/>
      <c r="R23" s="204">
        <v>2.4358618134667038</v>
      </c>
      <c r="S23" s="180"/>
      <c r="T23" s="180"/>
      <c r="U23" s="180">
        <v>3.4613304488912928</v>
      </c>
      <c r="V23" s="180"/>
      <c r="W23" s="180"/>
      <c r="X23" s="180">
        <v>1.3714285714285714</v>
      </c>
      <c r="Y23" s="180"/>
      <c r="Z23" s="180"/>
      <c r="AA23" s="180">
        <v>1.4055179593961478</v>
      </c>
      <c r="AB23" s="180"/>
      <c r="AC23" s="180"/>
      <c r="AD23" s="180">
        <v>2.6185421089879686</v>
      </c>
      <c r="AE23" s="180"/>
      <c r="AF23" s="180"/>
      <c r="AG23" s="180">
        <v>2.3316912972085388</v>
      </c>
      <c r="AH23" s="180"/>
      <c r="AI23" s="180"/>
      <c r="AJ23" s="180">
        <v>1.9282604188264565</v>
      </c>
      <c r="AK23" s="180"/>
      <c r="AL23" s="180"/>
      <c r="AM23" s="180">
        <v>1.5530629853321829</v>
      </c>
    </row>
    <row r="24" spans="2:39" s="157" customFormat="1" ht="15.75" customHeight="1">
      <c r="B24" s="599" t="s">
        <v>184</v>
      </c>
      <c r="C24" s="600"/>
      <c r="D24" s="172">
        <v>1048</v>
      </c>
      <c r="E24" s="174">
        <v>1088</v>
      </c>
      <c r="F24" s="203">
        <v>2136</v>
      </c>
      <c r="G24" s="174">
        <v>1289</v>
      </c>
      <c r="H24" s="174">
        <v>1202</v>
      </c>
      <c r="I24" s="203">
        <v>2491</v>
      </c>
      <c r="J24" s="174">
        <v>973</v>
      </c>
      <c r="K24" s="174">
        <v>935</v>
      </c>
      <c r="L24" s="203">
        <v>1908</v>
      </c>
      <c r="M24" s="174">
        <v>1097</v>
      </c>
      <c r="N24" s="174">
        <v>1069</v>
      </c>
      <c r="O24" s="174">
        <v>2166</v>
      </c>
      <c r="P24" s="173">
        <v>3306</v>
      </c>
      <c r="Q24" s="174">
        <v>3418</v>
      </c>
      <c r="R24" s="203">
        <v>6724</v>
      </c>
      <c r="S24" s="174">
        <v>600</v>
      </c>
      <c r="T24" s="174">
        <v>559</v>
      </c>
      <c r="U24" s="174">
        <v>1159</v>
      </c>
      <c r="V24" s="174">
        <v>1325</v>
      </c>
      <c r="W24" s="174">
        <v>1227</v>
      </c>
      <c r="X24" s="174">
        <v>2552</v>
      </c>
      <c r="Y24" s="174">
        <v>760</v>
      </c>
      <c r="Z24" s="174">
        <v>584</v>
      </c>
      <c r="AA24" s="174">
        <v>1344</v>
      </c>
      <c r="AB24" s="174">
        <v>907</v>
      </c>
      <c r="AC24" s="174">
        <v>834</v>
      </c>
      <c r="AD24" s="174">
        <v>1741</v>
      </c>
      <c r="AE24" s="174">
        <v>971</v>
      </c>
      <c r="AF24" s="174">
        <v>845</v>
      </c>
      <c r="AG24" s="174">
        <v>1816</v>
      </c>
      <c r="AH24" s="174">
        <v>2733</v>
      </c>
      <c r="AI24" s="174">
        <v>2488</v>
      </c>
      <c r="AJ24" s="174">
        <v>5221</v>
      </c>
      <c r="AK24" s="174">
        <v>362</v>
      </c>
      <c r="AL24" s="174">
        <v>307</v>
      </c>
      <c r="AM24" s="174">
        <v>669</v>
      </c>
    </row>
    <row r="25" spans="2:39" s="157" customFormat="1" ht="12.75" customHeight="1">
      <c r="B25" s="177"/>
      <c r="C25" s="178"/>
      <c r="D25" s="179"/>
      <c r="E25" s="180"/>
      <c r="F25" s="204">
        <v>70.987038883349953</v>
      </c>
      <c r="G25" s="180"/>
      <c r="H25" s="180"/>
      <c r="I25" s="204">
        <v>75.416288222827731</v>
      </c>
      <c r="J25" s="180"/>
      <c r="K25" s="180"/>
      <c r="L25" s="204">
        <v>70.121278941565606</v>
      </c>
      <c r="M25" s="180"/>
      <c r="N25" s="180"/>
      <c r="O25" s="180">
        <v>70.668841761827082</v>
      </c>
      <c r="P25" s="181"/>
      <c r="Q25" s="180"/>
      <c r="R25" s="204">
        <v>62.276558303232378</v>
      </c>
      <c r="S25" s="180"/>
      <c r="T25" s="180"/>
      <c r="U25" s="180">
        <v>62.682531097890745</v>
      </c>
      <c r="V25" s="180"/>
      <c r="W25" s="180"/>
      <c r="X25" s="180">
        <v>72.914285714285711</v>
      </c>
      <c r="Y25" s="180"/>
      <c r="Z25" s="180"/>
      <c r="AA25" s="180">
        <v>69.963560645497139</v>
      </c>
      <c r="AB25" s="180"/>
      <c r="AC25" s="180"/>
      <c r="AD25" s="180">
        <v>61.606510969568298</v>
      </c>
      <c r="AE25" s="180"/>
      <c r="AF25" s="180"/>
      <c r="AG25" s="180">
        <v>59.638752052545151</v>
      </c>
      <c r="AH25" s="180"/>
      <c r="AI25" s="180"/>
      <c r="AJ25" s="180">
        <v>54.126062616628658</v>
      </c>
      <c r="AK25" s="180"/>
      <c r="AL25" s="180"/>
      <c r="AM25" s="180">
        <v>57.72217428817946</v>
      </c>
    </row>
    <row r="26" spans="2:39" s="157" customFormat="1" ht="15.75" customHeight="1">
      <c r="B26" s="183"/>
      <c r="C26" s="176" t="s">
        <v>185</v>
      </c>
      <c r="D26" s="172">
        <v>45</v>
      </c>
      <c r="E26" s="174">
        <v>43</v>
      </c>
      <c r="F26" s="203">
        <v>88</v>
      </c>
      <c r="G26" s="174">
        <v>57</v>
      </c>
      <c r="H26" s="174">
        <v>56</v>
      </c>
      <c r="I26" s="203">
        <v>113</v>
      </c>
      <c r="J26" s="174">
        <v>37</v>
      </c>
      <c r="K26" s="174">
        <v>44</v>
      </c>
      <c r="L26" s="203">
        <v>81</v>
      </c>
      <c r="M26" s="174">
        <v>52</v>
      </c>
      <c r="N26" s="174">
        <v>57</v>
      </c>
      <c r="O26" s="174">
        <v>109</v>
      </c>
      <c r="P26" s="173">
        <v>177</v>
      </c>
      <c r="Q26" s="174">
        <v>149</v>
      </c>
      <c r="R26" s="203">
        <v>326</v>
      </c>
      <c r="S26" s="174">
        <v>49</v>
      </c>
      <c r="T26" s="174">
        <v>39</v>
      </c>
      <c r="U26" s="174">
        <v>88</v>
      </c>
      <c r="V26" s="174">
        <v>77</v>
      </c>
      <c r="W26" s="174">
        <v>41</v>
      </c>
      <c r="X26" s="174">
        <v>118</v>
      </c>
      <c r="Y26" s="174">
        <v>36</v>
      </c>
      <c r="Z26" s="174">
        <v>33</v>
      </c>
      <c r="AA26" s="174">
        <v>69</v>
      </c>
      <c r="AB26" s="174">
        <v>51</v>
      </c>
      <c r="AC26" s="174">
        <v>57</v>
      </c>
      <c r="AD26" s="174">
        <v>108</v>
      </c>
      <c r="AE26" s="174">
        <v>62</v>
      </c>
      <c r="AF26" s="174">
        <v>66</v>
      </c>
      <c r="AG26" s="174">
        <v>128</v>
      </c>
      <c r="AH26" s="174">
        <v>141</v>
      </c>
      <c r="AI26" s="174">
        <v>135</v>
      </c>
      <c r="AJ26" s="174">
        <v>276</v>
      </c>
      <c r="AK26" s="174">
        <v>23</v>
      </c>
      <c r="AL26" s="174">
        <v>13</v>
      </c>
      <c r="AM26" s="174">
        <v>36</v>
      </c>
    </row>
    <row r="27" spans="2:39" s="157" customFormat="1" ht="12.75" customHeight="1">
      <c r="B27" s="183"/>
      <c r="C27" s="188"/>
      <c r="D27" s="179"/>
      <c r="E27" s="180"/>
      <c r="F27" s="204">
        <v>2.9245596543702228</v>
      </c>
      <c r="G27" s="180"/>
      <c r="H27" s="180"/>
      <c r="I27" s="204">
        <v>3.4211323039660915</v>
      </c>
      <c r="J27" s="180"/>
      <c r="K27" s="180"/>
      <c r="L27" s="204">
        <v>2.9768467475192946</v>
      </c>
      <c r="M27" s="180"/>
      <c r="N27" s="180"/>
      <c r="O27" s="180">
        <v>3.5562805872756931</v>
      </c>
      <c r="P27" s="181"/>
      <c r="Q27" s="180"/>
      <c r="R27" s="204">
        <v>3.0193572288598687</v>
      </c>
      <c r="S27" s="180"/>
      <c r="T27" s="180"/>
      <c r="U27" s="180">
        <v>4.7593293672255275</v>
      </c>
      <c r="V27" s="180"/>
      <c r="W27" s="180"/>
      <c r="X27" s="180">
        <v>3.3714285714285719</v>
      </c>
      <c r="Y27" s="180"/>
      <c r="Z27" s="180"/>
      <c r="AA27" s="180">
        <v>3.5918792295679332</v>
      </c>
      <c r="AB27" s="180"/>
      <c r="AC27" s="180"/>
      <c r="AD27" s="180">
        <v>3.8216560509554141</v>
      </c>
      <c r="AE27" s="180"/>
      <c r="AF27" s="180"/>
      <c r="AG27" s="180">
        <v>4.2036124794745486</v>
      </c>
      <c r="AH27" s="180"/>
      <c r="AI27" s="180"/>
      <c r="AJ27" s="180">
        <v>2.8612896537424839</v>
      </c>
      <c r="AK27" s="180"/>
      <c r="AL27" s="180"/>
      <c r="AM27" s="180">
        <v>3.1061259706643658</v>
      </c>
    </row>
    <row r="28" spans="2:39" s="157" customFormat="1" ht="15.75" customHeight="1">
      <c r="B28" s="183"/>
      <c r="C28" s="176" t="s">
        <v>186</v>
      </c>
      <c r="D28" s="172">
        <v>256</v>
      </c>
      <c r="E28" s="174">
        <v>267</v>
      </c>
      <c r="F28" s="203">
        <v>523</v>
      </c>
      <c r="G28" s="174">
        <v>364</v>
      </c>
      <c r="H28" s="174">
        <v>339</v>
      </c>
      <c r="I28" s="203">
        <v>703</v>
      </c>
      <c r="J28" s="174">
        <v>273</v>
      </c>
      <c r="K28" s="174">
        <v>278</v>
      </c>
      <c r="L28" s="203">
        <v>551</v>
      </c>
      <c r="M28" s="174">
        <v>237</v>
      </c>
      <c r="N28" s="174">
        <v>209</v>
      </c>
      <c r="O28" s="174">
        <v>446</v>
      </c>
      <c r="P28" s="173">
        <v>407</v>
      </c>
      <c r="Q28" s="174">
        <v>489</v>
      </c>
      <c r="R28" s="203">
        <v>896</v>
      </c>
      <c r="S28" s="174">
        <v>59</v>
      </c>
      <c r="T28" s="174">
        <v>60</v>
      </c>
      <c r="U28" s="174">
        <v>119</v>
      </c>
      <c r="V28" s="174">
        <v>337</v>
      </c>
      <c r="W28" s="174">
        <v>339</v>
      </c>
      <c r="X28" s="174">
        <v>676</v>
      </c>
      <c r="Y28" s="174">
        <v>209</v>
      </c>
      <c r="Z28" s="174">
        <v>160</v>
      </c>
      <c r="AA28" s="174">
        <v>369</v>
      </c>
      <c r="AB28" s="174">
        <v>156</v>
      </c>
      <c r="AC28" s="174">
        <v>139</v>
      </c>
      <c r="AD28" s="174">
        <v>295</v>
      </c>
      <c r="AE28" s="174">
        <v>145</v>
      </c>
      <c r="AF28" s="174">
        <v>123</v>
      </c>
      <c r="AG28" s="174">
        <v>268</v>
      </c>
      <c r="AH28" s="174">
        <v>354</v>
      </c>
      <c r="AI28" s="174">
        <v>370</v>
      </c>
      <c r="AJ28" s="174">
        <v>724</v>
      </c>
      <c r="AK28" s="174">
        <v>63</v>
      </c>
      <c r="AL28" s="174">
        <v>66</v>
      </c>
      <c r="AM28" s="174">
        <v>129</v>
      </c>
    </row>
    <row r="29" spans="2:39" s="157" customFormat="1" ht="12.75" customHeight="1">
      <c r="B29" s="183"/>
      <c r="C29" s="188"/>
      <c r="D29" s="179"/>
      <c r="E29" s="180"/>
      <c r="F29" s="204">
        <v>17.38118976404121</v>
      </c>
      <c r="G29" s="180"/>
      <c r="H29" s="180"/>
      <c r="I29" s="204">
        <v>21.283681501665153</v>
      </c>
      <c r="J29" s="180"/>
      <c r="K29" s="180"/>
      <c r="L29" s="204">
        <v>20.249908122013967</v>
      </c>
      <c r="M29" s="180"/>
      <c r="N29" s="180"/>
      <c r="O29" s="180">
        <v>14.551386623164763</v>
      </c>
      <c r="P29" s="181"/>
      <c r="Q29" s="180"/>
      <c r="R29" s="204">
        <v>8.2986014633694545</v>
      </c>
      <c r="S29" s="180"/>
      <c r="T29" s="180"/>
      <c r="U29" s="180">
        <v>6.4359113034072477</v>
      </c>
      <c r="V29" s="180"/>
      <c r="W29" s="180"/>
      <c r="X29" s="180">
        <v>19.314285714285713</v>
      </c>
      <c r="Y29" s="180"/>
      <c r="Z29" s="180"/>
      <c r="AA29" s="180">
        <v>19.208745445080687</v>
      </c>
      <c r="AB29" s="180"/>
      <c r="AC29" s="180"/>
      <c r="AD29" s="180">
        <v>10.438782731776362</v>
      </c>
      <c r="AE29" s="180"/>
      <c r="AF29" s="180"/>
      <c r="AG29" s="180">
        <v>8.8013136288998357</v>
      </c>
      <c r="AH29" s="180"/>
      <c r="AI29" s="180"/>
      <c r="AJ29" s="180">
        <v>7.5057018453244861</v>
      </c>
      <c r="AK29" s="180"/>
      <c r="AL29" s="180"/>
      <c r="AM29" s="180">
        <v>11.130284728213978</v>
      </c>
    </row>
    <row r="30" spans="2:39" s="157" customFormat="1" ht="15.75" customHeight="1">
      <c r="B30" s="183"/>
      <c r="C30" s="176" t="s">
        <v>187</v>
      </c>
      <c r="D30" s="172">
        <v>262</v>
      </c>
      <c r="E30" s="174">
        <v>262</v>
      </c>
      <c r="F30" s="203">
        <v>524</v>
      </c>
      <c r="G30" s="174">
        <v>311</v>
      </c>
      <c r="H30" s="174">
        <v>285</v>
      </c>
      <c r="I30" s="203">
        <v>596</v>
      </c>
      <c r="J30" s="174">
        <v>261</v>
      </c>
      <c r="K30" s="174">
        <v>243</v>
      </c>
      <c r="L30" s="203">
        <v>504</v>
      </c>
      <c r="M30" s="174">
        <v>232</v>
      </c>
      <c r="N30" s="174">
        <v>256</v>
      </c>
      <c r="O30" s="174">
        <v>488</v>
      </c>
      <c r="P30" s="173">
        <v>801</v>
      </c>
      <c r="Q30" s="174">
        <v>919</v>
      </c>
      <c r="R30" s="203">
        <v>1720</v>
      </c>
      <c r="S30" s="174">
        <v>139</v>
      </c>
      <c r="T30" s="174">
        <v>141</v>
      </c>
      <c r="U30" s="174">
        <v>280</v>
      </c>
      <c r="V30" s="174">
        <v>306</v>
      </c>
      <c r="W30" s="174">
        <v>248</v>
      </c>
      <c r="X30" s="174">
        <v>554</v>
      </c>
      <c r="Y30" s="174">
        <v>179</v>
      </c>
      <c r="Z30" s="174">
        <v>128</v>
      </c>
      <c r="AA30" s="174">
        <v>307</v>
      </c>
      <c r="AB30" s="174">
        <v>185</v>
      </c>
      <c r="AC30" s="174">
        <v>166</v>
      </c>
      <c r="AD30" s="174">
        <v>351</v>
      </c>
      <c r="AE30" s="174">
        <v>232</v>
      </c>
      <c r="AF30" s="174">
        <v>210</v>
      </c>
      <c r="AG30" s="174">
        <v>442</v>
      </c>
      <c r="AH30" s="174">
        <v>509</v>
      </c>
      <c r="AI30" s="174">
        <v>485</v>
      </c>
      <c r="AJ30" s="174">
        <v>994</v>
      </c>
      <c r="AK30" s="174">
        <v>70</v>
      </c>
      <c r="AL30" s="174">
        <v>74</v>
      </c>
      <c r="AM30" s="174">
        <v>144</v>
      </c>
    </row>
    <row r="31" spans="2:39" s="157" customFormat="1" ht="12.75" customHeight="1">
      <c r="B31" s="183"/>
      <c r="C31" s="188"/>
      <c r="D31" s="179"/>
      <c r="E31" s="180"/>
      <c r="F31" s="204">
        <v>17.414423396477236</v>
      </c>
      <c r="G31" s="180"/>
      <c r="H31" s="180"/>
      <c r="I31" s="204">
        <v>18.044202240387527</v>
      </c>
      <c r="J31" s="180"/>
      <c r="K31" s="180"/>
      <c r="L31" s="204">
        <v>18.522601984564499</v>
      </c>
      <c r="M31" s="180"/>
      <c r="N31" s="180"/>
      <c r="O31" s="180">
        <v>15.921696574225122</v>
      </c>
      <c r="P31" s="181"/>
      <c r="Q31" s="180"/>
      <c r="R31" s="204">
        <v>15.930351023432435</v>
      </c>
      <c r="S31" s="180"/>
      <c r="T31" s="180"/>
      <c r="U31" s="180">
        <v>15.143320713899405</v>
      </c>
      <c r="V31" s="180"/>
      <c r="W31" s="180"/>
      <c r="X31" s="180">
        <v>15.828571428571427</v>
      </c>
      <c r="Y31" s="180"/>
      <c r="Z31" s="180"/>
      <c r="AA31" s="180">
        <v>15.981259760541386</v>
      </c>
      <c r="AB31" s="180"/>
      <c r="AC31" s="180"/>
      <c r="AD31" s="180">
        <v>12.420382165605096</v>
      </c>
      <c r="AE31" s="180"/>
      <c r="AF31" s="180"/>
      <c r="AG31" s="180">
        <v>14.515599343185551</v>
      </c>
      <c r="AH31" s="180"/>
      <c r="AI31" s="180"/>
      <c r="AJ31" s="180">
        <v>10.304789550072568</v>
      </c>
      <c r="AK31" s="180"/>
      <c r="AL31" s="180"/>
      <c r="AM31" s="180">
        <v>12.424503882657463</v>
      </c>
    </row>
    <row r="32" spans="2:39" s="157" customFormat="1" ht="15.75" customHeight="1">
      <c r="B32" s="183"/>
      <c r="C32" s="176" t="s">
        <v>188</v>
      </c>
      <c r="D32" s="172">
        <v>217</v>
      </c>
      <c r="E32" s="174">
        <v>216</v>
      </c>
      <c r="F32" s="203">
        <v>433</v>
      </c>
      <c r="G32" s="174">
        <v>264</v>
      </c>
      <c r="H32" s="174">
        <v>242</v>
      </c>
      <c r="I32" s="203">
        <v>506</v>
      </c>
      <c r="J32" s="174">
        <v>175</v>
      </c>
      <c r="K32" s="174">
        <v>161</v>
      </c>
      <c r="L32" s="203">
        <v>336</v>
      </c>
      <c r="M32" s="174">
        <v>273</v>
      </c>
      <c r="N32" s="174">
        <v>252</v>
      </c>
      <c r="O32" s="174">
        <v>525</v>
      </c>
      <c r="P32" s="173">
        <v>986</v>
      </c>
      <c r="Q32" s="174">
        <v>926</v>
      </c>
      <c r="R32" s="203">
        <v>1912</v>
      </c>
      <c r="S32" s="174">
        <v>153</v>
      </c>
      <c r="T32" s="174">
        <v>132</v>
      </c>
      <c r="U32" s="174">
        <v>285</v>
      </c>
      <c r="V32" s="174">
        <v>241</v>
      </c>
      <c r="W32" s="174">
        <v>234</v>
      </c>
      <c r="X32" s="174">
        <v>475</v>
      </c>
      <c r="Y32" s="174">
        <v>151</v>
      </c>
      <c r="Z32" s="174">
        <v>110</v>
      </c>
      <c r="AA32" s="174">
        <v>261</v>
      </c>
      <c r="AB32" s="174">
        <v>225</v>
      </c>
      <c r="AC32" s="174">
        <v>198</v>
      </c>
      <c r="AD32" s="174">
        <v>423</v>
      </c>
      <c r="AE32" s="174">
        <v>250</v>
      </c>
      <c r="AF32" s="174">
        <v>204</v>
      </c>
      <c r="AG32" s="174">
        <v>454</v>
      </c>
      <c r="AH32" s="174">
        <v>739</v>
      </c>
      <c r="AI32" s="174">
        <v>639</v>
      </c>
      <c r="AJ32" s="174">
        <v>1378</v>
      </c>
      <c r="AK32" s="174">
        <v>82</v>
      </c>
      <c r="AL32" s="174">
        <v>63</v>
      </c>
      <c r="AM32" s="174">
        <v>145</v>
      </c>
    </row>
    <row r="33" spans="2:39" s="157" customFormat="1" ht="12.75" customHeight="1">
      <c r="B33" s="183"/>
      <c r="C33" s="188"/>
      <c r="D33" s="179"/>
      <c r="E33" s="180"/>
      <c r="F33" s="204">
        <v>14.390162844798937</v>
      </c>
      <c r="G33" s="180"/>
      <c r="H33" s="180"/>
      <c r="I33" s="204">
        <v>15.319406600060551</v>
      </c>
      <c r="J33" s="180"/>
      <c r="K33" s="180"/>
      <c r="L33" s="204">
        <v>12.348401323042998</v>
      </c>
      <c r="M33" s="180"/>
      <c r="N33" s="180"/>
      <c r="O33" s="180">
        <v>17.128874388254488</v>
      </c>
      <c r="P33" s="181"/>
      <c r="Q33" s="180"/>
      <c r="R33" s="204">
        <v>17.708622765583033</v>
      </c>
      <c r="S33" s="180"/>
      <c r="T33" s="180"/>
      <c r="U33" s="180">
        <v>15.413737155219037</v>
      </c>
      <c r="V33" s="180"/>
      <c r="W33" s="180"/>
      <c r="X33" s="180">
        <v>13.571428571428571</v>
      </c>
      <c r="Y33" s="180"/>
      <c r="Z33" s="180"/>
      <c r="AA33" s="180">
        <v>13.586673607496097</v>
      </c>
      <c r="AB33" s="180"/>
      <c r="AC33" s="180"/>
      <c r="AD33" s="180">
        <v>14.968152866242038</v>
      </c>
      <c r="AE33" s="180"/>
      <c r="AF33" s="180"/>
      <c r="AG33" s="180">
        <v>14.909688013136288</v>
      </c>
      <c r="AH33" s="180"/>
      <c r="AI33" s="180"/>
      <c r="AJ33" s="180">
        <v>14.285714285714285</v>
      </c>
      <c r="AK33" s="180"/>
      <c r="AL33" s="180"/>
      <c r="AM33" s="180">
        <v>12.510785159620363</v>
      </c>
    </row>
    <row r="34" spans="2:39" s="157" customFormat="1" ht="15.75" customHeight="1">
      <c r="B34" s="183"/>
      <c r="C34" s="176" t="s">
        <v>189</v>
      </c>
      <c r="D34" s="172">
        <v>201</v>
      </c>
      <c r="E34" s="174">
        <v>232</v>
      </c>
      <c r="F34" s="203">
        <v>433</v>
      </c>
      <c r="G34" s="174">
        <v>227</v>
      </c>
      <c r="H34" s="174">
        <v>216</v>
      </c>
      <c r="I34" s="203">
        <v>443</v>
      </c>
      <c r="J34" s="174">
        <v>164</v>
      </c>
      <c r="K34" s="174">
        <v>148</v>
      </c>
      <c r="L34" s="203">
        <v>312</v>
      </c>
      <c r="M34" s="174">
        <v>225</v>
      </c>
      <c r="N34" s="174">
        <v>228</v>
      </c>
      <c r="O34" s="174">
        <v>453</v>
      </c>
      <c r="P34" s="173">
        <v>705</v>
      </c>
      <c r="Q34" s="174">
        <v>700</v>
      </c>
      <c r="R34" s="203">
        <v>1405</v>
      </c>
      <c r="S34" s="174">
        <v>164</v>
      </c>
      <c r="T34" s="174">
        <v>158</v>
      </c>
      <c r="U34" s="174">
        <v>322</v>
      </c>
      <c r="V34" s="174">
        <v>265</v>
      </c>
      <c r="W34" s="174">
        <v>268</v>
      </c>
      <c r="X34" s="174">
        <v>533</v>
      </c>
      <c r="Y34" s="174">
        <v>135</v>
      </c>
      <c r="Z34" s="174">
        <v>107</v>
      </c>
      <c r="AA34" s="174">
        <v>242</v>
      </c>
      <c r="AB34" s="174">
        <v>196</v>
      </c>
      <c r="AC34" s="174">
        <v>199</v>
      </c>
      <c r="AD34" s="174">
        <v>395</v>
      </c>
      <c r="AE34" s="174">
        <v>199</v>
      </c>
      <c r="AF34" s="174">
        <v>176</v>
      </c>
      <c r="AG34" s="174">
        <v>375</v>
      </c>
      <c r="AH34" s="174">
        <v>734</v>
      </c>
      <c r="AI34" s="174">
        <v>596</v>
      </c>
      <c r="AJ34" s="174">
        <v>1330</v>
      </c>
      <c r="AK34" s="174">
        <v>94</v>
      </c>
      <c r="AL34" s="174">
        <v>57</v>
      </c>
      <c r="AM34" s="174">
        <v>151</v>
      </c>
    </row>
    <row r="35" spans="2:39" s="157" customFormat="1" ht="12.75" customHeight="1">
      <c r="B35" s="183"/>
      <c r="C35" s="188"/>
      <c r="D35" s="179"/>
      <c r="E35" s="180"/>
      <c r="F35" s="204">
        <v>14.390162844798937</v>
      </c>
      <c r="G35" s="180"/>
      <c r="H35" s="180"/>
      <c r="I35" s="204">
        <v>13.412049651831667</v>
      </c>
      <c r="J35" s="180"/>
      <c r="K35" s="180"/>
      <c r="L35" s="204">
        <v>11.466372657111357</v>
      </c>
      <c r="M35" s="180"/>
      <c r="N35" s="180"/>
      <c r="O35" s="180">
        <v>14.779771615008155</v>
      </c>
      <c r="P35" s="181"/>
      <c r="Q35" s="180"/>
      <c r="R35" s="204">
        <v>13.012873946466611</v>
      </c>
      <c r="S35" s="180"/>
      <c r="T35" s="180"/>
      <c r="U35" s="180">
        <v>17.414818820984316</v>
      </c>
      <c r="V35" s="180"/>
      <c r="W35" s="180"/>
      <c r="X35" s="180">
        <v>15.228571428571428</v>
      </c>
      <c r="Y35" s="180"/>
      <c r="Z35" s="180"/>
      <c r="AA35" s="180">
        <v>12.597605413846955</v>
      </c>
      <c r="AB35" s="180"/>
      <c r="AC35" s="180"/>
      <c r="AD35" s="180">
        <v>13.977353149327671</v>
      </c>
      <c r="AE35" s="180"/>
      <c r="AF35" s="180"/>
      <c r="AG35" s="180">
        <v>12.315270935960591</v>
      </c>
      <c r="AH35" s="180"/>
      <c r="AI35" s="180"/>
      <c r="AJ35" s="180">
        <v>13.788098693759071</v>
      </c>
      <c r="AK35" s="180"/>
      <c r="AL35" s="180"/>
      <c r="AM35" s="180">
        <v>13.028472821397758</v>
      </c>
    </row>
    <row r="36" spans="2:39" s="157" customFormat="1" ht="15.75" customHeight="1">
      <c r="B36" s="183"/>
      <c r="C36" s="176" t="s">
        <v>190</v>
      </c>
      <c r="D36" s="172">
        <v>67</v>
      </c>
      <c r="E36" s="174">
        <v>68</v>
      </c>
      <c r="F36" s="203">
        <v>135</v>
      </c>
      <c r="G36" s="174">
        <v>66</v>
      </c>
      <c r="H36" s="174">
        <v>64</v>
      </c>
      <c r="I36" s="203">
        <v>130</v>
      </c>
      <c r="J36" s="174">
        <v>63</v>
      </c>
      <c r="K36" s="174">
        <v>61</v>
      </c>
      <c r="L36" s="203">
        <v>124</v>
      </c>
      <c r="M36" s="174">
        <v>78</v>
      </c>
      <c r="N36" s="174">
        <v>67</v>
      </c>
      <c r="O36" s="174">
        <v>145</v>
      </c>
      <c r="P36" s="173">
        <v>230</v>
      </c>
      <c r="Q36" s="174">
        <v>235</v>
      </c>
      <c r="R36" s="203">
        <v>465</v>
      </c>
      <c r="S36" s="174">
        <v>36</v>
      </c>
      <c r="T36" s="174">
        <v>29</v>
      </c>
      <c r="U36" s="174">
        <v>65</v>
      </c>
      <c r="V36" s="174">
        <v>99</v>
      </c>
      <c r="W36" s="174">
        <v>97</v>
      </c>
      <c r="X36" s="174">
        <v>196</v>
      </c>
      <c r="Y36" s="174">
        <v>50</v>
      </c>
      <c r="Z36" s="174">
        <v>46</v>
      </c>
      <c r="AA36" s="174">
        <v>96</v>
      </c>
      <c r="AB36" s="174">
        <v>94</v>
      </c>
      <c r="AC36" s="174">
        <v>75</v>
      </c>
      <c r="AD36" s="174">
        <v>169</v>
      </c>
      <c r="AE36" s="174">
        <v>83</v>
      </c>
      <c r="AF36" s="174">
        <v>66</v>
      </c>
      <c r="AG36" s="174">
        <v>149</v>
      </c>
      <c r="AH36" s="174">
        <v>256</v>
      </c>
      <c r="AI36" s="174">
        <v>263</v>
      </c>
      <c r="AJ36" s="174">
        <v>519</v>
      </c>
      <c r="AK36" s="174">
        <v>30</v>
      </c>
      <c r="AL36" s="174">
        <v>34</v>
      </c>
      <c r="AM36" s="174">
        <v>64</v>
      </c>
    </row>
    <row r="37" spans="2:39" s="157" customFormat="1" ht="12.75" customHeight="1">
      <c r="B37" s="187"/>
      <c r="C37" s="188"/>
      <c r="D37" s="179"/>
      <c r="E37" s="180"/>
      <c r="F37" s="204">
        <v>4.4865403788634097</v>
      </c>
      <c r="G37" s="180"/>
      <c r="H37" s="180"/>
      <c r="I37" s="204">
        <v>3.9358159249167426</v>
      </c>
      <c r="J37" s="180"/>
      <c r="K37" s="180"/>
      <c r="L37" s="204">
        <v>4.5571481073134876</v>
      </c>
      <c r="M37" s="180"/>
      <c r="N37" s="180"/>
      <c r="O37" s="180">
        <v>4.7308319738988578</v>
      </c>
      <c r="P37" s="181"/>
      <c r="Q37" s="180"/>
      <c r="R37" s="204">
        <v>4.3067518755209786</v>
      </c>
      <c r="S37" s="180"/>
      <c r="T37" s="180"/>
      <c r="U37" s="180">
        <v>3.5154137371552192</v>
      </c>
      <c r="V37" s="180"/>
      <c r="W37" s="180"/>
      <c r="X37" s="180">
        <v>5.6000000000000005</v>
      </c>
      <c r="Y37" s="180"/>
      <c r="Z37" s="180"/>
      <c r="AA37" s="180">
        <v>4.9973971889640811</v>
      </c>
      <c r="AB37" s="180"/>
      <c r="AC37" s="180"/>
      <c r="AD37" s="180">
        <v>5.9801840056617133</v>
      </c>
      <c r="AE37" s="180"/>
      <c r="AF37" s="180"/>
      <c r="AG37" s="180">
        <v>4.8932676518883413</v>
      </c>
      <c r="AH37" s="180"/>
      <c r="AI37" s="180"/>
      <c r="AJ37" s="180">
        <v>5.3804685880157574</v>
      </c>
      <c r="AK37" s="180"/>
      <c r="AL37" s="180"/>
      <c r="AM37" s="180">
        <v>5.5220017256255396</v>
      </c>
    </row>
    <row r="38" spans="2:39" s="157" customFormat="1" ht="15.75" customHeight="1">
      <c r="B38" s="601" t="s">
        <v>191</v>
      </c>
      <c r="C38" s="176" t="s">
        <v>192</v>
      </c>
      <c r="D38" s="172">
        <v>249</v>
      </c>
      <c r="E38" s="174">
        <v>385</v>
      </c>
      <c r="F38" s="203">
        <v>634</v>
      </c>
      <c r="G38" s="174">
        <v>230</v>
      </c>
      <c r="H38" s="174">
        <v>297</v>
      </c>
      <c r="I38" s="203">
        <v>527</v>
      </c>
      <c r="J38" s="174">
        <v>227</v>
      </c>
      <c r="K38" s="174">
        <v>364</v>
      </c>
      <c r="L38" s="203">
        <v>591</v>
      </c>
      <c r="M38" s="174">
        <v>221</v>
      </c>
      <c r="N38" s="174">
        <v>331</v>
      </c>
      <c r="O38" s="174">
        <v>552</v>
      </c>
      <c r="P38" s="173">
        <v>885</v>
      </c>
      <c r="Q38" s="174">
        <v>1365</v>
      </c>
      <c r="R38" s="203">
        <v>2250</v>
      </c>
      <c r="S38" s="174">
        <v>132</v>
      </c>
      <c r="T38" s="174">
        <v>233</v>
      </c>
      <c r="U38" s="174">
        <v>365</v>
      </c>
      <c r="V38" s="174">
        <v>317</v>
      </c>
      <c r="W38" s="174">
        <v>418</v>
      </c>
      <c r="X38" s="174">
        <v>735</v>
      </c>
      <c r="Y38" s="174">
        <v>189</v>
      </c>
      <c r="Z38" s="174">
        <v>251</v>
      </c>
      <c r="AA38" s="174">
        <v>440</v>
      </c>
      <c r="AB38" s="174">
        <v>346</v>
      </c>
      <c r="AC38" s="174">
        <v>414</v>
      </c>
      <c r="AD38" s="174">
        <v>760</v>
      </c>
      <c r="AE38" s="174">
        <v>318</v>
      </c>
      <c r="AF38" s="174">
        <v>480</v>
      </c>
      <c r="AG38" s="174">
        <v>798</v>
      </c>
      <c r="AH38" s="174">
        <v>1570</v>
      </c>
      <c r="AI38" s="174">
        <v>2079</v>
      </c>
      <c r="AJ38" s="174">
        <v>3649</v>
      </c>
      <c r="AK38" s="174">
        <v>173</v>
      </c>
      <c r="AL38" s="174">
        <v>213</v>
      </c>
      <c r="AM38" s="174">
        <v>386</v>
      </c>
    </row>
    <row r="39" spans="2:39" s="157" customFormat="1" ht="12.75" customHeight="1">
      <c r="B39" s="602"/>
      <c r="C39" s="188"/>
      <c r="D39" s="179"/>
      <c r="E39" s="180"/>
      <c r="F39" s="204">
        <v>21.070122964440014</v>
      </c>
      <c r="G39" s="180"/>
      <c r="H39" s="180"/>
      <c r="I39" s="204">
        <v>15.95519224947018</v>
      </c>
      <c r="J39" s="180"/>
      <c r="K39" s="180"/>
      <c r="L39" s="204">
        <v>21.719955898566703</v>
      </c>
      <c r="M39" s="180"/>
      <c r="N39" s="180"/>
      <c r="O39" s="180">
        <v>18.009787928221861</v>
      </c>
      <c r="P39" s="181"/>
      <c r="Q39" s="180"/>
      <c r="R39" s="204">
        <v>20.839121978327313</v>
      </c>
      <c r="S39" s="180"/>
      <c r="T39" s="180"/>
      <c r="U39" s="180">
        <v>19.740400216333153</v>
      </c>
      <c r="V39" s="180"/>
      <c r="W39" s="180"/>
      <c r="X39" s="180">
        <v>21</v>
      </c>
      <c r="Y39" s="180"/>
      <c r="Z39" s="180"/>
      <c r="AA39" s="180">
        <v>22.904737116085371</v>
      </c>
      <c r="AB39" s="180"/>
      <c r="AC39" s="180"/>
      <c r="AD39" s="180">
        <v>26.893135173389947</v>
      </c>
      <c r="AE39" s="180"/>
      <c r="AF39" s="180"/>
      <c r="AG39" s="180">
        <v>26.206896551724139</v>
      </c>
      <c r="AH39" s="180"/>
      <c r="AI39" s="180"/>
      <c r="AJ39" s="180">
        <v>37.829151980095375</v>
      </c>
      <c r="AK39" s="180"/>
      <c r="AL39" s="180"/>
      <c r="AM39" s="180">
        <v>33.304572907679031</v>
      </c>
    </row>
    <row r="40" spans="2:39" s="157" customFormat="1" ht="15.75" customHeight="1">
      <c r="B40" s="602"/>
      <c r="C40" s="176" t="s">
        <v>193</v>
      </c>
      <c r="D40" s="172">
        <v>139</v>
      </c>
      <c r="E40" s="174">
        <v>236</v>
      </c>
      <c r="F40" s="203">
        <v>375</v>
      </c>
      <c r="G40" s="174">
        <v>128</v>
      </c>
      <c r="H40" s="174">
        <v>191</v>
      </c>
      <c r="I40" s="203">
        <v>319</v>
      </c>
      <c r="J40" s="174">
        <v>129</v>
      </c>
      <c r="K40" s="174">
        <v>263</v>
      </c>
      <c r="L40" s="203">
        <v>392</v>
      </c>
      <c r="M40" s="174">
        <v>111</v>
      </c>
      <c r="N40" s="174">
        <v>198</v>
      </c>
      <c r="O40" s="174">
        <v>309</v>
      </c>
      <c r="P40" s="173">
        <v>470</v>
      </c>
      <c r="Q40" s="174">
        <v>877</v>
      </c>
      <c r="R40" s="203">
        <v>1347</v>
      </c>
      <c r="S40" s="174">
        <v>86</v>
      </c>
      <c r="T40" s="174">
        <v>173</v>
      </c>
      <c r="U40" s="174">
        <v>259</v>
      </c>
      <c r="V40" s="174">
        <v>144</v>
      </c>
      <c r="W40" s="174">
        <v>261</v>
      </c>
      <c r="X40" s="174">
        <v>405</v>
      </c>
      <c r="Y40" s="174">
        <v>101</v>
      </c>
      <c r="Z40" s="174">
        <v>177</v>
      </c>
      <c r="AA40" s="174">
        <v>278</v>
      </c>
      <c r="AB40" s="174">
        <v>172</v>
      </c>
      <c r="AC40" s="174">
        <v>276</v>
      </c>
      <c r="AD40" s="174">
        <v>448</v>
      </c>
      <c r="AE40" s="174">
        <v>185</v>
      </c>
      <c r="AF40" s="174">
        <v>302</v>
      </c>
      <c r="AG40" s="174">
        <v>487</v>
      </c>
      <c r="AH40" s="174">
        <v>924</v>
      </c>
      <c r="AI40" s="174">
        <v>1370</v>
      </c>
      <c r="AJ40" s="174">
        <v>2294</v>
      </c>
      <c r="AK40" s="174">
        <v>107</v>
      </c>
      <c r="AL40" s="174">
        <v>156</v>
      </c>
      <c r="AM40" s="174">
        <v>263</v>
      </c>
    </row>
    <row r="41" spans="2:39" s="157" customFormat="1" ht="12.75" customHeight="1" thickBot="1">
      <c r="B41" s="603"/>
      <c r="C41" s="188" t="s">
        <v>194</v>
      </c>
      <c r="D41" s="179"/>
      <c r="E41" s="180"/>
      <c r="F41" s="204">
        <v>12.462612163509473</v>
      </c>
      <c r="G41" s="180"/>
      <c r="H41" s="180"/>
      <c r="I41" s="204">
        <v>9.6578867696033903</v>
      </c>
      <c r="J41" s="180"/>
      <c r="K41" s="180"/>
      <c r="L41" s="204">
        <v>14.406468210216833</v>
      </c>
      <c r="M41" s="180"/>
      <c r="N41" s="180"/>
      <c r="O41" s="180">
        <v>10.081566068515498</v>
      </c>
      <c r="P41" s="181"/>
      <c r="Q41" s="180"/>
      <c r="R41" s="204">
        <v>12.475687691025286</v>
      </c>
      <c r="S41" s="180"/>
      <c r="T41" s="180"/>
      <c r="U41" s="180">
        <v>14.007571660356948</v>
      </c>
      <c r="V41" s="180"/>
      <c r="W41" s="180"/>
      <c r="X41" s="180">
        <v>11.571428571428571</v>
      </c>
      <c r="Y41" s="180"/>
      <c r="Z41" s="180"/>
      <c r="AA41" s="180">
        <v>14.471629359708485</v>
      </c>
      <c r="AB41" s="180"/>
      <c r="AC41" s="180"/>
      <c r="AD41" s="180">
        <v>15.852795470629866</v>
      </c>
      <c r="AE41" s="180"/>
      <c r="AF41" s="180"/>
      <c r="AG41" s="180">
        <v>15.99343185550082</v>
      </c>
      <c r="AH41" s="180"/>
      <c r="AI41" s="180"/>
      <c r="AJ41" s="180">
        <v>23.781878498859633</v>
      </c>
      <c r="AK41" s="180"/>
      <c r="AL41" s="180"/>
      <c r="AM41" s="180">
        <v>22.691975841242453</v>
      </c>
    </row>
    <row r="42" spans="2:39" s="157" customFormat="1" ht="17.25" customHeight="1" thickBot="1">
      <c r="B42" s="589" t="s">
        <v>114</v>
      </c>
      <c r="C42" s="604"/>
      <c r="D42" s="624">
        <v>1856</v>
      </c>
      <c r="E42" s="625"/>
      <c r="F42" s="584"/>
      <c r="G42" s="626">
        <v>2111</v>
      </c>
      <c r="H42" s="625"/>
      <c r="I42" s="584"/>
      <c r="J42" s="626">
        <v>1787</v>
      </c>
      <c r="K42" s="625"/>
      <c r="L42" s="584"/>
      <c r="M42" s="626">
        <v>1788</v>
      </c>
      <c r="N42" s="625"/>
      <c r="O42" s="584"/>
      <c r="P42" s="626">
        <v>5520</v>
      </c>
      <c r="Q42" s="625"/>
      <c r="R42" s="584"/>
      <c r="S42" s="576">
        <v>850</v>
      </c>
      <c r="T42" s="576"/>
      <c r="U42" s="576"/>
      <c r="V42" s="576">
        <v>2272</v>
      </c>
      <c r="W42" s="576"/>
      <c r="X42" s="576"/>
      <c r="Y42" s="576">
        <v>1264</v>
      </c>
      <c r="Z42" s="576"/>
      <c r="AA42" s="576"/>
      <c r="AB42" s="626">
        <v>1460</v>
      </c>
      <c r="AC42" s="625"/>
      <c r="AD42" s="584"/>
      <c r="AE42" s="626">
        <v>1472</v>
      </c>
      <c r="AF42" s="625"/>
      <c r="AG42" s="584"/>
      <c r="AH42" s="626">
        <v>5806</v>
      </c>
      <c r="AI42" s="625"/>
      <c r="AJ42" s="584"/>
      <c r="AK42" s="626">
        <v>635</v>
      </c>
      <c r="AL42" s="625"/>
      <c r="AM42" s="633"/>
    </row>
    <row r="43" spans="2:39" s="157" customFormat="1" ht="17.25" customHeight="1" thickBot="1">
      <c r="B43" s="589" t="s">
        <v>195</v>
      </c>
      <c r="C43" s="590"/>
      <c r="D43" s="591">
        <v>0.28899999999999998</v>
      </c>
      <c r="E43" s="592"/>
      <c r="F43" s="593"/>
      <c r="G43" s="594">
        <v>0.157</v>
      </c>
      <c r="H43" s="592"/>
      <c r="I43" s="593"/>
      <c r="J43" s="594">
        <v>0.113</v>
      </c>
      <c r="K43" s="592"/>
      <c r="L43" s="593"/>
      <c r="M43" s="594">
        <v>0.111</v>
      </c>
      <c r="N43" s="592"/>
      <c r="O43" s="593"/>
      <c r="P43" s="594">
        <v>0.28399999999999997</v>
      </c>
      <c r="Q43" s="592"/>
      <c r="R43" s="593"/>
      <c r="S43" s="622">
        <v>0.189</v>
      </c>
      <c r="T43" s="617"/>
      <c r="U43" s="617"/>
      <c r="V43" s="623">
        <v>0.10299999999999999</v>
      </c>
      <c r="W43" s="577"/>
      <c r="X43" s="577"/>
      <c r="Y43" s="594">
        <v>0.124</v>
      </c>
      <c r="Z43" s="580"/>
      <c r="AA43" s="595"/>
      <c r="AB43" s="594">
        <v>0.14899999999999999</v>
      </c>
      <c r="AC43" s="580"/>
      <c r="AD43" s="595"/>
      <c r="AE43" s="594">
        <v>0.16600000000000001</v>
      </c>
      <c r="AF43" s="580"/>
      <c r="AG43" s="595"/>
      <c r="AH43" s="594">
        <v>0.53400000000000003</v>
      </c>
      <c r="AI43" s="580"/>
      <c r="AJ43" s="595"/>
      <c r="AK43" s="619">
        <v>0.10199999999999999</v>
      </c>
      <c r="AL43" s="580"/>
      <c r="AM43" s="581"/>
    </row>
    <row r="44" spans="2:39" s="157" customFormat="1" ht="17.25" customHeight="1" thickBot="1">
      <c r="B44" s="582" t="s">
        <v>196</v>
      </c>
      <c r="C44" s="583"/>
      <c r="D44" s="621">
        <v>10411.764705882353</v>
      </c>
      <c r="E44" s="617"/>
      <c r="F44" s="617"/>
      <c r="G44" s="576">
        <v>21038.216560509554</v>
      </c>
      <c r="H44" s="617"/>
      <c r="I44" s="617"/>
      <c r="J44" s="576">
        <v>24079.646017699113</v>
      </c>
      <c r="K44" s="617"/>
      <c r="L44" s="617"/>
      <c r="M44" s="576">
        <v>27612.612612612611</v>
      </c>
      <c r="N44" s="617"/>
      <c r="O44" s="617"/>
      <c r="P44" s="576">
        <v>38017.605633802821</v>
      </c>
      <c r="Q44" s="617"/>
      <c r="R44" s="617"/>
      <c r="S44" s="576">
        <v>9783.0687830687839</v>
      </c>
      <c r="T44" s="617"/>
      <c r="U44" s="617"/>
      <c r="V44" s="576">
        <v>33980.582524271849</v>
      </c>
      <c r="W44" s="577"/>
      <c r="X44" s="577"/>
      <c r="Y44" s="576">
        <v>15491.935483870968</v>
      </c>
      <c r="Z44" s="577"/>
      <c r="AA44" s="577"/>
      <c r="AB44" s="576">
        <v>18966.442953020134</v>
      </c>
      <c r="AC44" s="577"/>
      <c r="AD44" s="577"/>
      <c r="AE44" s="576">
        <v>18343.373493975902</v>
      </c>
      <c r="AF44" s="577"/>
      <c r="AG44" s="577"/>
      <c r="AH44" s="576">
        <v>18063.670411985018</v>
      </c>
      <c r="AI44" s="577"/>
      <c r="AJ44" s="577"/>
      <c r="AK44" s="576">
        <v>11362.745098039217</v>
      </c>
      <c r="AL44" s="577"/>
      <c r="AM44" s="578"/>
    </row>
    <row r="45" spans="2:39" s="157" customFormat="1" ht="15" customHeight="1">
      <c r="U45" s="189"/>
      <c r="AM45" s="189" t="s">
        <v>7</v>
      </c>
    </row>
    <row r="46" spans="2:39" s="157" customFormat="1" ht="10.5" customHeight="1">
      <c r="B46" s="195" t="s">
        <v>213</v>
      </c>
    </row>
    <row r="47" spans="2:39" s="157" customFormat="1" ht="10.5" customHeight="1">
      <c r="B47" s="195" t="s">
        <v>214</v>
      </c>
    </row>
    <row r="48" spans="2:39" s="157" customFormat="1" ht="10.5" customHeight="1">
      <c r="B48" s="195" t="s">
        <v>215</v>
      </c>
    </row>
    <row r="49" spans="2:39" s="194" customFormat="1" ht="10.5" customHeight="1">
      <c r="B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row>
    <row r="50" spans="2:39" s="157" customFormat="1" ht="10.5" customHeight="1">
      <c r="B50" s="195"/>
      <c r="D50" s="195"/>
      <c r="E50" s="195"/>
      <c r="F50" s="195"/>
      <c r="G50" s="195"/>
      <c r="H50" s="195"/>
      <c r="I50" s="195"/>
      <c r="J50" s="195"/>
      <c r="K50" s="195"/>
      <c r="L50" s="195"/>
      <c r="M50" s="195"/>
      <c r="N50" s="195"/>
      <c r="P50" s="195"/>
      <c r="Q50" s="195"/>
      <c r="V50" s="195"/>
      <c r="W50" s="195"/>
      <c r="X50" s="195"/>
      <c r="Y50" s="195"/>
      <c r="Z50" s="195"/>
      <c r="AA50" s="195"/>
      <c r="AB50" s="195"/>
      <c r="AC50" s="195"/>
      <c r="AD50" s="195"/>
      <c r="AE50" s="195"/>
      <c r="AF50" s="195"/>
      <c r="AH50" s="195"/>
      <c r="AI50" s="195"/>
    </row>
    <row r="51" spans="2:39" ht="10.5" customHeight="1">
      <c r="D51" s="212"/>
      <c r="E51" s="213"/>
      <c r="F51" s="213"/>
      <c r="G51" s="212"/>
      <c r="H51" s="213"/>
      <c r="I51" s="213"/>
      <c r="J51" s="212"/>
      <c r="K51" s="213"/>
      <c r="L51" s="213"/>
      <c r="M51" s="212"/>
      <c r="N51" s="213"/>
      <c r="P51" s="212"/>
      <c r="Q51" s="213"/>
      <c r="V51" s="212"/>
      <c r="W51" s="213"/>
      <c r="X51" s="213"/>
      <c r="Y51" s="212"/>
      <c r="Z51" s="213"/>
      <c r="AA51" s="213"/>
      <c r="AB51" s="212"/>
      <c r="AC51" s="213"/>
      <c r="AD51" s="213"/>
      <c r="AE51" s="212"/>
      <c r="AF51" s="213"/>
      <c r="AH51" s="212"/>
      <c r="AI51" s="213"/>
    </row>
  </sheetData>
  <mergeCells count="60">
    <mergeCell ref="B21:C21"/>
    <mergeCell ref="S3:U3"/>
    <mergeCell ref="V3:X3"/>
    <mergeCell ref="Y3:AA3"/>
    <mergeCell ref="AB3:AD3"/>
    <mergeCell ref="B3:C4"/>
    <mergeCell ref="D3:F3"/>
    <mergeCell ref="G3:I3"/>
    <mergeCell ref="J3:L3"/>
    <mergeCell ref="M3:O3"/>
    <mergeCell ref="P3:R3"/>
    <mergeCell ref="AK3:AM3"/>
    <mergeCell ref="B5:C5"/>
    <mergeCell ref="B6:C6"/>
    <mergeCell ref="B20:C20"/>
    <mergeCell ref="AE3:AG3"/>
    <mergeCell ref="AH3:AJ3"/>
    <mergeCell ref="V42:X42"/>
    <mergeCell ref="B22:C22"/>
    <mergeCell ref="B23:C23"/>
    <mergeCell ref="B24:C24"/>
    <mergeCell ref="B38:B41"/>
    <mergeCell ref="B42:C42"/>
    <mergeCell ref="D42:F42"/>
    <mergeCell ref="G42:I42"/>
    <mergeCell ref="J42:L42"/>
    <mergeCell ref="M42:O42"/>
    <mergeCell ref="P42:R42"/>
    <mergeCell ref="S42:U42"/>
    <mergeCell ref="B43:C43"/>
    <mergeCell ref="D43:F43"/>
    <mergeCell ref="G43:I43"/>
    <mergeCell ref="J43:L43"/>
    <mergeCell ref="M43:O43"/>
    <mergeCell ref="Y42:AA42"/>
    <mergeCell ref="AB42:AD42"/>
    <mergeCell ref="AE42:AG42"/>
    <mergeCell ref="AH42:AJ42"/>
    <mergeCell ref="AK42:AM42"/>
    <mergeCell ref="AH43:AJ43"/>
    <mergeCell ref="AK43:AM43"/>
    <mergeCell ref="B44:C44"/>
    <mergeCell ref="D44:F44"/>
    <mergeCell ref="G44:I44"/>
    <mergeCell ref="J44:L44"/>
    <mergeCell ref="M44:O44"/>
    <mergeCell ref="P44:R44"/>
    <mergeCell ref="S44:U44"/>
    <mergeCell ref="V44:X44"/>
    <mergeCell ref="P43:R43"/>
    <mergeCell ref="S43:U43"/>
    <mergeCell ref="V43:X43"/>
    <mergeCell ref="Y43:AA43"/>
    <mergeCell ref="AB43:AD43"/>
    <mergeCell ref="AE43:AG43"/>
    <mergeCell ref="Y44:AA44"/>
    <mergeCell ref="AB44:AD44"/>
    <mergeCell ref="AE44:AG44"/>
    <mergeCell ref="AH44:AJ44"/>
    <mergeCell ref="AK44:AM44"/>
  </mergeCells>
  <phoneticPr fontId="10"/>
  <pageMargins left="0.59055118110236227" right="0.59055118110236227" top="0.59055118110236227" bottom="0.59055118110236227" header="0.51181102362204722" footer="0.51181102362204722"/>
  <pageSetup paperSize="8" scale="95" orientation="landscape" horizontalDpi="400" verticalDpi="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31A98-223F-4F41-AF2C-6DCA551A4511}">
  <sheetPr codeName="Sheet14"/>
  <dimension ref="B1:AM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activeCell="Z24" sqref="Z24"/>
    </sheetView>
  </sheetViews>
  <sheetFormatPr defaultColWidth="10.109375" defaultRowHeight="12"/>
  <cols>
    <col min="1" max="1" width="1.21875" style="196" customWidth="1"/>
    <col min="2" max="2" width="3.77734375" style="196" customWidth="1"/>
    <col min="3" max="3" width="7.6640625" style="196" customWidth="1"/>
    <col min="4" max="39" width="6.77734375" style="196" customWidth="1"/>
    <col min="40" max="103" width="10.109375" style="196"/>
    <col min="104" max="108" width="14.109375" style="196" customWidth="1"/>
    <col min="109" max="109" width="20.6640625" style="196" customWidth="1"/>
    <col min="110" max="209" width="10.109375" style="196"/>
    <col min="210" max="214" width="13.21875" style="196" customWidth="1"/>
    <col min="215" max="16384" width="10.109375" style="196"/>
  </cols>
  <sheetData>
    <row r="1" spans="2:39" ht="24" customHeight="1"/>
    <row r="2" spans="2:39" s="155" customFormat="1" ht="21" customHeight="1" thickBot="1">
      <c r="B2" s="154" t="s">
        <v>263</v>
      </c>
      <c r="D2" s="156"/>
      <c r="J2" s="156"/>
      <c r="AH2" s="156"/>
    </row>
    <row r="3" spans="2:39" s="157" customFormat="1" ht="15.75" customHeight="1">
      <c r="B3" s="606" t="s">
        <v>164</v>
      </c>
      <c r="C3" s="608"/>
      <c r="D3" s="628" t="s">
        <v>276</v>
      </c>
      <c r="E3" s="628"/>
      <c r="F3" s="616"/>
      <c r="G3" s="613" t="s">
        <v>277</v>
      </c>
      <c r="H3" s="628"/>
      <c r="I3" s="628"/>
      <c r="J3" s="613" t="s">
        <v>278</v>
      </c>
      <c r="K3" s="628"/>
      <c r="L3" s="616"/>
      <c r="M3" s="628" t="s">
        <v>279</v>
      </c>
      <c r="N3" s="628"/>
      <c r="O3" s="616"/>
      <c r="P3" s="628" t="s">
        <v>280</v>
      </c>
      <c r="Q3" s="628"/>
      <c r="R3" s="616"/>
      <c r="S3" s="607" t="s">
        <v>281</v>
      </c>
      <c r="T3" s="607"/>
      <c r="U3" s="607"/>
      <c r="V3" s="607" t="s">
        <v>282</v>
      </c>
      <c r="W3" s="607"/>
      <c r="X3" s="607"/>
      <c r="Y3" s="613" t="s">
        <v>283</v>
      </c>
      <c r="Z3" s="628"/>
      <c r="AA3" s="628"/>
      <c r="AB3" s="613" t="s">
        <v>284</v>
      </c>
      <c r="AC3" s="628"/>
      <c r="AD3" s="628"/>
      <c r="AE3" s="613" t="s">
        <v>285</v>
      </c>
      <c r="AF3" s="628"/>
      <c r="AG3" s="628"/>
      <c r="AH3" s="613" t="s">
        <v>286</v>
      </c>
      <c r="AI3" s="628"/>
      <c r="AJ3" s="628"/>
      <c r="AK3" s="627" t="s">
        <v>287</v>
      </c>
      <c r="AL3" s="628"/>
      <c r="AM3" s="629"/>
    </row>
    <row r="4" spans="2:39" s="157" customFormat="1" ht="15.75" customHeight="1" thickBot="1">
      <c r="B4" s="614"/>
      <c r="C4" s="615"/>
      <c r="D4" s="158" t="s">
        <v>103</v>
      </c>
      <c r="E4" s="163" t="s">
        <v>105</v>
      </c>
      <c r="F4" s="197" t="s">
        <v>171</v>
      </c>
      <c r="G4" s="163" t="s">
        <v>103</v>
      </c>
      <c r="H4" s="163" t="s">
        <v>105</v>
      </c>
      <c r="I4" s="197" t="s">
        <v>171</v>
      </c>
      <c r="J4" s="163" t="s">
        <v>103</v>
      </c>
      <c r="K4" s="163" t="s">
        <v>105</v>
      </c>
      <c r="L4" s="197" t="s">
        <v>171</v>
      </c>
      <c r="M4" s="163" t="s">
        <v>103</v>
      </c>
      <c r="N4" s="163" t="s">
        <v>105</v>
      </c>
      <c r="O4" s="163" t="s">
        <v>171</v>
      </c>
      <c r="P4" s="198" t="s">
        <v>103</v>
      </c>
      <c r="Q4" s="163" t="s">
        <v>105</v>
      </c>
      <c r="R4" s="197" t="s">
        <v>171</v>
      </c>
      <c r="S4" s="163" t="s">
        <v>103</v>
      </c>
      <c r="T4" s="163" t="s">
        <v>105</v>
      </c>
      <c r="U4" s="163" t="s">
        <v>171</v>
      </c>
      <c r="V4" s="163" t="s">
        <v>103</v>
      </c>
      <c r="W4" s="163" t="s">
        <v>105</v>
      </c>
      <c r="X4" s="163" t="s">
        <v>171</v>
      </c>
      <c r="Y4" s="163" t="s">
        <v>103</v>
      </c>
      <c r="Z4" s="163" t="s">
        <v>105</v>
      </c>
      <c r="AA4" s="197" t="s">
        <v>171</v>
      </c>
      <c r="AB4" s="163" t="s">
        <v>103</v>
      </c>
      <c r="AC4" s="163" t="s">
        <v>105</v>
      </c>
      <c r="AD4" s="197" t="s">
        <v>171</v>
      </c>
      <c r="AE4" s="163" t="s">
        <v>103</v>
      </c>
      <c r="AF4" s="163" t="s">
        <v>105</v>
      </c>
      <c r="AG4" s="197" t="s">
        <v>171</v>
      </c>
      <c r="AH4" s="163" t="s">
        <v>103</v>
      </c>
      <c r="AI4" s="163" t="s">
        <v>105</v>
      </c>
      <c r="AJ4" s="197" t="s">
        <v>171</v>
      </c>
      <c r="AK4" s="158" t="s">
        <v>103</v>
      </c>
      <c r="AL4" s="163" t="s">
        <v>105</v>
      </c>
      <c r="AM4" s="159" t="s">
        <v>171</v>
      </c>
    </row>
    <row r="5" spans="2:39" s="157" customFormat="1" ht="17.25" customHeight="1">
      <c r="B5" s="609" t="s">
        <v>172</v>
      </c>
      <c r="C5" s="610"/>
      <c r="D5" s="169">
        <v>1990</v>
      </c>
      <c r="E5" s="199">
        <v>2048</v>
      </c>
      <c r="F5" s="200">
        <v>4038</v>
      </c>
      <c r="G5" s="199">
        <v>2531</v>
      </c>
      <c r="H5" s="199">
        <v>2586</v>
      </c>
      <c r="I5" s="200">
        <v>5117</v>
      </c>
      <c r="J5" s="199">
        <v>1468</v>
      </c>
      <c r="K5" s="199">
        <v>1499</v>
      </c>
      <c r="L5" s="200">
        <v>2967</v>
      </c>
      <c r="M5" s="199">
        <v>1920</v>
      </c>
      <c r="N5" s="199">
        <v>1954</v>
      </c>
      <c r="O5" s="200">
        <v>3874</v>
      </c>
      <c r="P5" s="199">
        <v>1743</v>
      </c>
      <c r="Q5" s="199">
        <v>1811</v>
      </c>
      <c r="R5" s="200">
        <v>3554</v>
      </c>
      <c r="S5" s="199">
        <v>400</v>
      </c>
      <c r="T5" s="199">
        <v>416</v>
      </c>
      <c r="U5" s="199">
        <v>816</v>
      </c>
      <c r="V5" s="199">
        <v>1372</v>
      </c>
      <c r="W5" s="199">
        <v>1185</v>
      </c>
      <c r="X5" s="199">
        <v>2557</v>
      </c>
      <c r="Y5" s="199">
        <v>1266</v>
      </c>
      <c r="Z5" s="199">
        <v>1227</v>
      </c>
      <c r="AA5" s="199">
        <v>2493</v>
      </c>
      <c r="AB5" s="199">
        <v>1374</v>
      </c>
      <c r="AC5" s="199">
        <v>1522</v>
      </c>
      <c r="AD5" s="199">
        <v>2896</v>
      </c>
      <c r="AE5" s="199">
        <v>1292</v>
      </c>
      <c r="AF5" s="199">
        <v>1208</v>
      </c>
      <c r="AG5" s="199">
        <v>2500</v>
      </c>
      <c r="AH5" s="199">
        <v>2892</v>
      </c>
      <c r="AI5" s="199">
        <v>3083</v>
      </c>
      <c r="AJ5" s="200">
        <v>5975</v>
      </c>
      <c r="AK5" s="169">
        <v>41091</v>
      </c>
      <c r="AL5" s="199">
        <v>42537</v>
      </c>
      <c r="AM5" s="205">
        <v>83628</v>
      </c>
    </row>
    <row r="6" spans="2:39" s="157" customFormat="1" ht="15.75" customHeight="1">
      <c r="B6" s="611" t="s">
        <v>173</v>
      </c>
      <c r="C6" s="612"/>
      <c r="D6" s="172">
        <v>54</v>
      </c>
      <c r="E6" s="174">
        <v>59</v>
      </c>
      <c r="F6" s="203">
        <v>113</v>
      </c>
      <c r="G6" s="174">
        <v>115</v>
      </c>
      <c r="H6" s="174">
        <v>113</v>
      </c>
      <c r="I6" s="203">
        <v>228</v>
      </c>
      <c r="J6" s="174">
        <v>74</v>
      </c>
      <c r="K6" s="174">
        <v>71</v>
      </c>
      <c r="L6" s="203">
        <v>145</v>
      </c>
      <c r="M6" s="174">
        <v>146</v>
      </c>
      <c r="N6" s="174">
        <v>138</v>
      </c>
      <c r="O6" s="203">
        <v>284</v>
      </c>
      <c r="P6" s="174">
        <v>66</v>
      </c>
      <c r="Q6" s="174">
        <v>59</v>
      </c>
      <c r="R6" s="203">
        <v>125</v>
      </c>
      <c r="S6" s="174">
        <v>13</v>
      </c>
      <c r="T6" s="174">
        <v>14</v>
      </c>
      <c r="U6" s="174">
        <v>27</v>
      </c>
      <c r="V6" s="174">
        <v>59</v>
      </c>
      <c r="W6" s="174">
        <v>56</v>
      </c>
      <c r="X6" s="174">
        <v>115</v>
      </c>
      <c r="Y6" s="174">
        <v>39</v>
      </c>
      <c r="Z6" s="174">
        <v>43</v>
      </c>
      <c r="AA6" s="174">
        <v>82</v>
      </c>
      <c r="AB6" s="174">
        <v>39</v>
      </c>
      <c r="AC6" s="174">
        <v>28</v>
      </c>
      <c r="AD6" s="174">
        <v>67</v>
      </c>
      <c r="AE6" s="174">
        <v>43</v>
      </c>
      <c r="AF6" s="174">
        <v>30</v>
      </c>
      <c r="AG6" s="174">
        <v>73</v>
      </c>
      <c r="AH6" s="174">
        <v>131</v>
      </c>
      <c r="AI6" s="174">
        <v>134</v>
      </c>
      <c r="AJ6" s="203">
        <v>265</v>
      </c>
      <c r="AK6" s="172">
        <v>1786</v>
      </c>
      <c r="AL6" s="174">
        <v>1725</v>
      </c>
      <c r="AM6" s="208">
        <v>3511</v>
      </c>
    </row>
    <row r="7" spans="2:39" s="157" customFormat="1" ht="12.75" customHeight="1">
      <c r="B7" s="177"/>
      <c r="C7" s="178"/>
      <c r="D7" s="179"/>
      <c r="E7" s="180"/>
      <c r="F7" s="204">
        <v>2.7984150569588908</v>
      </c>
      <c r="G7" s="180"/>
      <c r="H7" s="180"/>
      <c r="I7" s="204">
        <v>4.4557357826851671</v>
      </c>
      <c r="J7" s="180"/>
      <c r="K7" s="180"/>
      <c r="L7" s="204">
        <v>4.8870913380519045</v>
      </c>
      <c r="M7" s="180"/>
      <c r="N7" s="180"/>
      <c r="O7" s="204">
        <v>7.330924109447599</v>
      </c>
      <c r="P7" s="180"/>
      <c r="Q7" s="180"/>
      <c r="R7" s="204">
        <v>3.5171637591446259</v>
      </c>
      <c r="S7" s="180"/>
      <c r="T7" s="180"/>
      <c r="U7" s="180">
        <v>3.3088235294117649</v>
      </c>
      <c r="V7" s="180"/>
      <c r="W7" s="180"/>
      <c r="X7" s="180">
        <v>4.4974579585451702</v>
      </c>
      <c r="Y7" s="180"/>
      <c r="Z7" s="180"/>
      <c r="AA7" s="180">
        <v>3.289209787404733</v>
      </c>
      <c r="AB7" s="180"/>
      <c r="AC7" s="180"/>
      <c r="AD7" s="180">
        <v>2.3135359116022101</v>
      </c>
      <c r="AE7" s="180"/>
      <c r="AF7" s="180"/>
      <c r="AG7" s="180">
        <v>2.92</v>
      </c>
      <c r="AH7" s="180"/>
      <c r="AI7" s="180"/>
      <c r="AJ7" s="204">
        <v>4.435146443514645</v>
      </c>
      <c r="AK7" s="179">
        <v>4.3464505609500863</v>
      </c>
      <c r="AL7" s="180">
        <v>4.0552930390013397</v>
      </c>
      <c r="AM7" s="219">
        <v>4.1983546180705025</v>
      </c>
    </row>
    <row r="8" spans="2:39" s="157" customFormat="1" ht="15.75" customHeight="1">
      <c r="B8" s="183"/>
      <c r="C8" s="184" t="s">
        <v>174</v>
      </c>
      <c r="D8" s="172">
        <v>9</v>
      </c>
      <c r="E8" s="174">
        <v>10</v>
      </c>
      <c r="F8" s="203">
        <v>19</v>
      </c>
      <c r="G8" s="174">
        <v>11</v>
      </c>
      <c r="H8" s="174">
        <v>22</v>
      </c>
      <c r="I8" s="203">
        <v>33</v>
      </c>
      <c r="J8" s="174">
        <v>13</v>
      </c>
      <c r="K8" s="174">
        <v>16</v>
      </c>
      <c r="L8" s="203">
        <v>29</v>
      </c>
      <c r="M8" s="174">
        <v>29</v>
      </c>
      <c r="N8" s="174">
        <v>28</v>
      </c>
      <c r="O8" s="203">
        <v>57</v>
      </c>
      <c r="P8" s="174">
        <v>6</v>
      </c>
      <c r="Q8" s="174">
        <v>9</v>
      </c>
      <c r="R8" s="203">
        <v>15</v>
      </c>
      <c r="S8" s="174">
        <v>0</v>
      </c>
      <c r="T8" s="174">
        <v>4</v>
      </c>
      <c r="U8" s="174">
        <v>4</v>
      </c>
      <c r="V8" s="174">
        <v>4</v>
      </c>
      <c r="W8" s="174">
        <v>10</v>
      </c>
      <c r="X8" s="174">
        <v>14</v>
      </c>
      <c r="Y8" s="174">
        <v>9</v>
      </c>
      <c r="Z8" s="174">
        <v>10</v>
      </c>
      <c r="AA8" s="174">
        <v>19</v>
      </c>
      <c r="AB8" s="174">
        <v>7</v>
      </c>
      <c r="AC8" s="174">
        <v>5</v>
      </c>
      <c r="AD8" s="174">
        <v>12</v>
      </c>
      <c r="AE8" s="174">
        <v>9</v>
      </c>
      <c r="AF8" s="174">
        <v>12</v>
      </c>
      <c r="AG8" s="174">
        <v>21</v>
      </c>
      <c r="AH8" s="174">
        <v>25</v>
      </c>
      <c r="AI8" s="174">
        <v>24</v>
      </c>
      <c r="AJ8" s="203">
        <v>49</v>
      </c>
      <c r="AK8" s="172">
        <v>276</v>
      </c>
      <c r="AL8" s="174">
        <v>301</v>
      </c>
      <c r="AM8" s="208">
        <v>577</v>
      </c>
    </row>
    <row r="9" spans="2:39" s="157" customFormat="1" ht="12.75" customHeight="1">
      <c r="B9" s="183"/>
      <c r="C9" s="178"/>
      <c r="D9" s="179"/>
      <c r="E9" s="180"/>
      <c r="F9" s="204">
        <v>0.47052996532937097</v>
      </c>
      <c r="G9" s="180"/>
      <c r="H9" s="180"/>
      <c r="I9" s="204">
        <v>0.64490912644127418</v>
      </c>
      <c r="J9" s="180"/>
      <c r="K9" s="180"/>
      <c r="L9" s="204">
        <v>0.97741826761038098</v>
      </c>
      <c r="M9" s="180"/>
      <c r="N9" s="180"/>
      <c r="O9" s="204">
        <v>1.4713474445018071</v>
      </c>
      <c r="P9" s="180"/>
      <c r="Q9" s="180"/>
      <c r="R9" s="204">
        <v>0.4220596510973551</v>
      </c>
      <c r="S9" s="180"/>
      <c r="T9" s="180"/>
      <c r="U9" s="180">
        <v>0.49019607843137253</v>
      </c>
      <c r="V9" s="180"/>
      <c r="W9" s="180"/>
      <c r="X9" s="180">
        <v>0.54751662104028154</v>
      </c>
      <c r="Y9" s="180"/>
      <c r="Z9" s="180"/>
      <c r="AA9" s="180">
        <v>0.76213397513036496</v>
      </c>
      <c r="AB9" s="180"/>
      <c r="AC9" s="180"/>
      <c r="AD9" s="180">
        <v>0.4143646408839779</v>
      </c>
      <c r="AE9" s="180"/>
      <c r="AF9" s="180"/>
      <c r="AG9" s="180">
        <v>0.84</v>
      </c>
      <c r="AH9" s="180"/>
      <c r="AI9" s="180"/>
      <c r="AJ9" s="204">
        <v>0.82008368200836823</v>
      </c>
      <c r="AK9" s="179">
        <v>0.67167992991165948</v>
      </c>
      <c r="AL9" s="180">
        <v>0.70761924912429186</v>
      </c>
      <c r="AM9" s="219">
        <v>0.68996030037786382</v>
      </c>
    </row>
    <row r="10" spans="2:39" s="157" customFormat="1" ht="15.75" customHeight="1">
      <c r="B10" s="183"/>
      <c r="C10" s="184" t="s">
        <v>175</v>
      </c>
      <c r="D10" s="172">
        <v>4</v>
      </c>
      <c r="E10" s="174">
        <v>12</v>
      </c>
      <c r="F10" s="203">
        <v>16</v>
      </c>
      <c r="G10" s="174">
        <v>23</v>
      </c>
      <c r="H10" s="174">
        <v>20</v>
      </c>
      <c r="I10" s="203">
        <v>43</v>
      </c>
      <c r="J10" s="174">
        <v>15</v>
      </c>
      <c r="K10" s="174">
        <v>8</v>
      </c>
      <c r="L10" s="203">
        <v>23</v>
      </c>
      <c r="M10" s="174">
        <v>28</v>
      </c>
      <c r="N10" s="174">
        <v>31</v>
      </c>
      <c r="O10" s="203">
        <v>59</v>
      </c>
      <c r="P10" s="174">
        <v>10</v>
      </c>
      <c r="Q10" s="174">
        <v>11</v>
      </c>
      <c r="R10" s="203">
        <v>21</v>
      </c>
      <c r="S10" s="174">
        <v>2</v>
      </c>
      <c r="T10" s="174">
        <v>0</v>
      </c>
      <c r="U10" s="174">
        <v>2</v>
      </c>
      <c r="V10" s="174">
        <v>11</v>
      </c>
      <c r="W10" s="174">
        <v>8</v>
      </c>
      <c r="X10" s="174">
        <v>19</v>
      </c>
      <c r="Y10" s="174">
        <v>7</v>
      </c>
      <c r="Z10" s="174">
        <v>8</v>
      </c>
      <c r="AA10" s="174">
        <v>15</v>
      </c>
      <c r="AB10" s="174">
        <v>8</v>
      </c>
      <c r="AC10" s="174">
        <v>8</v>
      </c>
      <c r="AD10" s="174">
        <v>16</v>
      </c>
      <c r="AE10" s="174">
        <v>9</v>
      </c>
      <c r="AF10" s="174">
        <v>3</v>
      </c>
      <c r="AG10" s="174">
        <v>12</v>
      </c>
      <c r="AH10" s="174">
        <v>25</v>
      </c>
      <c r="AI10" s="174">
        <v>28</v>
      </c>
      <c r="AJ10" s="203">
        <v>53</v>
      </c>
      <c r="AK10" s="172">
        <v>283</v>
      </c>
      <c r="AL10" s="174">
        <v>289</v>
      </c>
      <c r="AM10" s="208">
        <v>572</v>
      </c>
    </row>
    <row r="11" spans="2:39" s="157" customFormat="1" ht="12.75" customHeight="1">
      <c r="B11" s="183"/>
      <c r="C11" s="178"/>
      <c r="D11" s="179"/>
      <c r="E11" s="180"/>
      <c r="F11" s="204">
        <v>0.39623576027736501</v>
      </c>
      <c r="G11" s="180"/>
      <c r="H11" s="180"/>
      <c r="I11" s="204">
        <v>0.84033613445378152</v>
      </c>
      <c r="J11" s="180"/>
      <c r="K11" s="180"/>
      <c r="L11" s="204">
        <v>0.77519379844961245</v>
      </c>
      <c r="M11" s="180"/>
      <c r="N11" s="180"/>
      <c r="O11" s="204">
        <v>1.5229736706246773</v>
      </c>
      <c r="P11" s="180"/>
      <c r="Q11" s="180"/>
      <c r="R11" s="204">
        <v>0.59088351153629715</v>
      </c>
      <c r="S11" s="180"/>
      <c r="T11" s="180"/>
      <c r="U11" s="180">
        <v>0.24509803921568626</v>
      </c>
      <c r="V11" s="180"/>
      <c r="W11" s="180"/>
      <c r="X11" s="180">
        <v>0.74305827141181069</v>
      </c>
      <c r="Y11" s="180"/>
      <c r="Z11" s="180"/>
      <c r="AA11" s="180">
        <v>0.60168471720818295</v>
      </c>
      <c r="AB11" s="180"/>
      <c r="AC11" s="180"/>
      <c r="AD11" s="180">
        <v>0.55248618784530379</v>
      </c>
      <c r="AE11" s="180"/>
      <c r="AF11" s="180"/>
      <c r="AG11" s="180">
        <v>0.48</v>
      </c>
      <c r="AH11" s="180"/>
      <c r="AI11" s="180"/>
      <c r="AJ11" s="204">
        <v>0.88702928870292885</v>
      </c>
      <c r="AK11" s="179">
        <v>0.68871529045289726</v>
      </c>
      <c r="AL11" s="180">
        <v>0.67940851493993459</v>
      </c>
      <c r="AM11" s="219">
        <v>0.68398144162242314</v>
      </c>
    </row>
    <row r="12" spans="2:39" s="157" customFormat="1" ht="15.75" customHeight="1">
      <c r="B12" s="183"/>
      <c r="C12" s="184" t="s">
        <v>176</v>
      </c>
      <c r="D12" s="172">
        <v>9</v>
      </c>
      <c r="E12" s="174">
        <v>8</v>
      </c>
      <c r="F12" s="203">
        <v>17</v>
      </c>
      <c r="G12" s="174">
        <v>18</v>
      </c>
      <c r="H12" s="174">
        <v>21</v>
      </c>
      <c r="I12" s="203">
        <v>39</v>
      </c>
      <c r="J12" s="174">
        <v>13</v>
      </c>
      <c r="K12" s="174">
        <v>15</v>
      </c>
      <c r="L12" s="203">
        <v>28</v>
      </c>
      <c r="M12" s="174">
        <v>33</v>
      </c>
      <c r="N12" s="174">
        <v>26</v>
      </c>
      <c r="O12" s="203">
        <v>59</v>
      </c>
      <c r="P12" s="174">
        <v>11</v>
      </c>
      <c r="Q12" s="174">
        <v>11</v>
      </c>
      <c r="R12" s="203">
        <v>22</v>
      </c>
      <c r="S12" s="174">
        <v>2</v>
      </c>
      <c r="T12" s="174">
        <v>3</v>
      </c>
      <c r="U12" s="174">
        <v>5</v>
      </c>
      <c r="V12" s="174">
        <v>10</v>
      </c>
      <c r="W12" s="174">
        <v>11</v>
      </c>
      <c r="X12" s="174">
        <v>21</v>
      </c>
      <c r="Y12" s="174">
        <v>5</v>
      </c>
      <c r="Z12" s="174">
        <v>2</v>
      </c>
      <c r="AA12" s="174">
        <v>7</v>
      </c>
      <c r="AB12" s="174">
        <v>7</v>
      </c>
      <c r="AC12" s="174">
        <v>5</v>
      </c>
      <c r="AD12" s="174">
        <v>12</v>
      </c>
      <c r="AE12" s="174">
        <v>11</v>
      </c>
      <c r="AF12" s="174">
        <v>4</v>
      </c>
      <c r="AG12" s="174">
        <v>15</v>
      </c>
      <c r="AH12" s="174">
        <v>16</v>
      </c>
      <c r="AI12" s="174">
        <v>26</v>
      </c>
      <c r="AJ12" s="203">
        <v>42</v>
      </c>
      <c r="AK12" s="172">
        <v>309</v>
      </c>
      <c r="AL12" s="174">
        <v>297</v>
      </c>
      <c r="AM12" s="208">
        <v>606</v>
      </c>
    </row>
    <row r="13" spans="2:39" s="157" customFormat="1" ht="12.75" customHeight="1">
      <c r="B13" s="183"/>
      <c r="C13" s="178"/>
      <c r="D13" s="179"/>
      <c r="E13" s="180"/>
      <c r="F13" s="204">
        <v>0.42100049529470035</v>
      </c>
      <c r="G13" s="180"/>
      <c r="H13" s="180"/>
      <c r="I13" s="204">
        <v>0.76216533124877861</v>
      </c>
      <c r="J13" s="180"/>
      <c r="K13" s="180"/>
      <c r="L13" s="204">
        <v>0.94371418941691954</v>
      </c>
      <c r="M13" s="180"/>
      <c r="N13" s="180"/>
      <c r="O13" s="204">
        <v>1.5229736706246773</v>
      </c>
      <c r="P13" s="180"/>
      <c r="Q13" s="180"/>
      <c r="R13" s="204">
        <v>0.61902082160945415</v>
      </c>
      <c r="S13" s="180"/>
      <c r="T13" s="180"/>
      <c r="U13" s="180">
        <v>0.61274509803921573</v>
      </c>
      <c r="V13" s="180"/>
      <c r="W13" s="180"/>
      <c r="X13" s="180">
        <v>0.82127493156042231</v>
      </c>
      <c r="Y13" s="180"/>
      <c r="Z13" s="180"/>
      <c r="AA13" s="180">
        <v>0.28078620136381871</v>
      </c>
      <c r="AB13" s="180"/>
      <c r="AC13" s="180"/>
      <c r="AD13" s="180">
        <v>0.4143646408839779</v>
      </c>
      <c r="AE13" s="180"/>
      <c r="AF13" s="180"/>
      <c r="AG13" s="180">
        <v>0.6</v>
      </c>
      <c r="AH13" s="180"/>
      <c r="AI13" s="180"/>
      <c r="AJ13" s="204">
        <v>0.70292887029288709</v>
      </c>
      <c r="AK13" s="179">
        <v>0.75198948674892319</v>
      </c>
      <c r="AL13" s="180">
        <v>0.69821567106283944</v>
      </c>
      <c r="AM13" s="219">
        <v>0.72463768115942029</v>
      </c>
    </row>
    <row r="14" spans="2:39" s="157" customFormat="1" ht="15.75" customHeight="1">
      <c r="B14" s="183"/>
      <c r="C14" s="184" t="s">
        <v>177</v>
      </c>
      <c r="D14" s="172">
        <v>10</v>
      </c>
      <c r="E14" s="174">
        <v>4</v>
      </c>
      <c r="F14" s="203">
        <v>14</v>
      </c>
      <c r="G14" s="174">
        <v>28</v>
      </c>
      <c r="H14" s="174">
        <v>13</v>
      </c>
      <c r="I14" s="203">
        <v>41</v>
      </c>
      <c r="J14" s="174">
        <v>6</v>
      </c>
      <c r="K14" s="174">
        <v>10</v>
      </c>
      <c r="L14" s="203">
        <v>16</v>
      </c>
      <c r="M14" s="174">
        <v>23</v>
      </c>
      <c r="N14" s="174">
        <v>17</v>
      </c>
      <c r="O14" s="203">
        <v>40</v>
      </c>
      <c r="P14" s="174">
        <v>7</v>
      </c>
      <c r="Q14" s="174">
        <v>9</v>
      </c>
      <c r="R14" s="203">
        <v>16</v>
      </c>
      <c r="S14" s="174">
        <v>5</v>
      </c>
      <c r="T14" s="174">
        <v>3</v>
      </c>
      <c r="U14" s="174">
        <v>8</v>
      </c>
      <c r="V14" s="174">
        <v>12</v>
      </c>
      <c r="W14" s="174">
        <v>11</v>
      </c>
      <c r="X14" s="174">
        <v>23</v>
      </c>
      <c r="Y14" s="174">
        <v>7</v>
      </c>
      <c r="Z14" s="174">
        <v>9</v>
      </c>
      <c r="AA14" s="174">
        <v>16</v>
      </c>
      <c r="AB14" s="174">
        <v>8</v>
      </c>
      <c r="AC14" s="174">
        <v>2</v>
      </c>
      <c r="AD14" s="174">
        <v>10</v>
      </c>
      <c r="AE14" s="174">
        <v>7</v>
      </c>
      <c r="AF14" s="174">
        <v>3</v>
      </c>
      <c r="AG14" s="174">
        <v>10</v>
      </c>
      <c r="AH14" s="174">
        <v>24</v>
      </c>
      <c r="AI14" s="174">
        <v>20</v>
      </c>
      <c r="AJ14" s="203">
        <v>44</v>
      </c>
      <c r="AK14" s="172">
        <v>317</v>
      </c>
      <c r="AL14" s="174">
        <v>265</v>
      </c>
      <c r="AM14" s="208">
        <v>582</v>
      </c>
    </row>
    <row r="15" spans="2:39" s="157" customFormat="1" ht="12.75" customHeight="1">
      <c r="B15" s="183"/>
      <c r="C15" s="178"/>
      <c r="D15" s="179"/>
      <c r="E15" s="180"/>
      <c r="F15" s="204">
        <v>0.34670629024269439</v>
      </c>
      <c r="G15" s="180"/>
      <c r="H15" s="180"/>
      <c r="I15" s="204">
        <v>0.80125073285128001</v>
      </c>
      <c r="J15" s="180"/>
      <c r="K15" s="180"/>
      <c r="L15" s="204">
        <v>0.53926525109538259</v>
      </c>
      <c r="M15" s="180"/>
      <c r="N15" s="180"/>
      <c r="O15" s="204">
        <v>1.0325245224574084</v>
      </c>
      <c r="P15" s="180"/>
      <c r="Q15" s="180"/>
      <c r="R15" s="204">
        <v>0.45019696117051211</v>
      </c>
      <c r="S15" s="180"/>
      <c r="T15" s="180"/>
      <c r="U15" s="180">
        <v>0.98039215686274506</v>
      </c>
      <c r="V15" s="180"/>
      <c r="W15" s="180"/>
      <c r="X15" s="180">
        <v>0.89949159170903403</v>
      </c>
      <c r="Y15" s="180"/>
      <c r="Z15" s="180"/>
      <c r="AA15" s="180">
        <v>0.64179703168872837</v>
      </c>
      <c r="AB15" s="180"/>
      <c r="AC15" s="180"/>
      <c r="AD15" s="180">
        <v>0.34530386740331492</v>
      </c>
      <c r="AE15" s="180"/>
      <c r="AF15" s="180"/>
      <c r="AG15" s="180">
        <v>0.4</v>
      </c>
      <c r="AH15" s="180"/>
      <c r="AI15" s="180"/>
      <c r="AJ15" s="204">
        <v>0.73640167364016729</v>
      </c>
      <c r="AK15" s="179">
        <v>0.77145847022462344</v>
      </c>
      <c r="AL15" s="180">
        <v>0.62298704657122039</v>
      </c>
      <c r="AM15" s="219">
        <v>0.69593915913330462</v>
      </c>
    </row>
    <row r="16" spans="2:39" s="157" customFormat="1" ht="15.75" customHeight="1">
      <c r="B16" s="183"/>
      <c r="C16" s="184" t="s">
        <v>178</v>
      </c>
      <c r="D16" s="172">
        <v>8</v>
      </c>
      <c r="E16" s="174">
        <v>15</v>
      </c>
      <c r="F16" s="203">
        <v>23</v>
      </c>
      <c r="G16" s="174">
        <v>19</v>
      </c>
      <c r="H16" s="174">
        <v>17</v>
      </c>
      <c r="I16" s="203">
        <v>36</v>
      </c>
      <c r="J16" s="174">
        <v>12</v>
      </c>
      <c r="K16" s="174">
        <v>11</v>
      </c>
      <c r="L16" s="203">
        <v>23</v>
      </c>
      <c r="M16" s="174">
        <v>24</v>
      </c>
      <c r="N16" s="174">
        <v>22</v>
      </c>
      <c r="O16" s="203">
        <v>46</v>
      </c>
      <c r="P16" s="174">
        <v>15</v>
      </c>
      <c r="Q16" s="174">
        <v>6</v>
      </c>
      <c r="R16" s="203">
        <v>21</v>
      </c>
      <c r="S16" s="174">
        <v>3</v>
      </c>
      <c r="T16" s="174">
        <v>3</v>
      </c>
      <c r="U16" s="174">
        <v>6</v>
      </c>
      <c r="V16" s="174">
        <v>8</v>
      </c>
      <c r="W16" s="174">
        <v>7</v>
      </c>
      <c r="X16" s="174">
        <v>15</v>
      </c>
      <c r="Y16" s="174">
        <v>3</v>
      </c>
      <c r="Z16" s="174">
        <v>6</v>
      </c>
      <c r="AA16" s="174">
        <v>9</v>
      </c>
      <c r="AB16" s="174">
        <v>4</v>
      </c>
      <c r="AC16" s="174">
        <v>5</v>
      </c>
      <c r="AD16" s="174">
        <v>9</v>
      </c>
      <c r="AE16" s="174">
        <v>1</v>
      </c>
      <c r="AF16" s="174">
        <v>4</v>
      </c>
      <c r="AG16" s="174">
        <v>5</v>
      </c>
      <c r="AH16" s="174">
        <v>21</v>
      </c>
      <c r="AI16" s="174">
        <v>18</v>
      </c>
      <c r="AJ16" s="203">
        <v>39</v>
      </c>
      <c r="AK16" s="172">
        <v>310</v>
      </c>
      <c r="AL16" s="174">
        <v>289</v>
      </c>
      <c r="AM16" s="208">
        <v>599</v>
      </c>
    </row>
    <row r="17" spans="2:39" s="157" customFormat="1" ht="12.75" customHeight="1">
      <c r="B17" s="183"/>
      <c r="C17" s="178"/>
      <c r="D17" s="179"/>
      <c r="E17" s="180"/>
      <c r="F17" s="204">
        <v>0.56958890539871221</v>
      </c>
      <c r="G17" s="180"/>
      <c r="H17" s="180"/>
      <c r="I17" s="204">
        <v>0.70353722884502634</v>
      </c>
      <c r="J17" s="180"/>
      <c r="K17" s="180"/>
      <c r="L17" s="204">
        <v>0.77519379844961245</v>
      </c>
      <c r="M17" s="180"/>
      <c r="N17" s="180"/>
      <c r="O17" s="204">
        <v>1.1874032008260196</v>
      </c>
      <c r="P17" s="180"/>
      <c r="Q17" s="180"/>
      <c r="R17" s="204">
        <v>0.59088351153629715</v>
      </c>
      <c r="S17" s="180"/>
      <c r="T17" s="180"/>
      <c r="U17" s="180">
        <v>0.73529411764705876</v>
      </c>
      <c r="V17" s="180"/>
      <c r="W17" s="180"/>
      <c r="X17" s="180">
        <v>0.58662495111458746</v>
      </c>
      <c r="Y17" s="180"/>
      <c r="Z17" s="180"/>
      <c r="AA17" s="180">
        <v>0.36101083032490977</v>
      </c>
      <c r="AB17" s="180"/>
      <c r="AC17" s="180"/>
      <c r="AD17" s="180">
        <v>0.31077348066298344</v>
      </c>
      <c r="AE17" s="180"/>
      <c r="AF17" s="180"/>
      <c r="AG17" s="180">
        <v>0.2</v>
      </c>
      <c r="AH17" s="180"/>
      <c r="AI17" s="180"/>
      <c r="AJ17" s="204">
        <v>0.65271966527196656</v>
      </c>
      <c r="AK17" s="179">
        <v>0.75442310968338566</v>
      </c>
      <c r="AL17" s="180">
        <v>0.67940851493993459</v>
      </c>
      <c r="AM17" s="219">
        <v>0.71626727890180319</v>
      </c>
    </row>
    <row r="18" spans="2:39" s="157" customFormat="1" ht="15.75" customHeight="1">
      <c r="B18" s="183"/>
      <c r="C18" s="184" t="s">
        <v>179</v>
      </c>
      <c r="D18" s="172">
        <v>14</v>
      </c>
      <c r="E18" s="174">
        <v>10</v>
      </c>
      <c r="F18" s="203">
        <v>24</v>
      </c>
      <c r="G18" s="174">
        <v>16</v>
      </c>
      <c r="H18" s="174">
        <v>20</v>
      </c>
      <c r="I18" s="203">
        <v>36</v>
      </c>
      <c r="J18" s="174">
        <v>15</v>
      </c>
      <c r="K18" s="174">
        <v>11</v>
      </c>
      <c r="L18" s="203">
        <v>26</v>
      </c>
      <c r="M18" s="174">
        <v>9</v>
      </c>
      <c r="N18" s="174">
        <v>14</v>
      </c>
      <c r="O18" s="203">
        <v>23</v>
      </c>
      <c r="P18" s="174">
        <v>17</v>
      </c>
      <c r="Q18" s="174">
        <v>13</v>
      </c>
      <c r="R18" s="203">
        <v>30</v>
      </c>
      <c r="S18" s="174">
        <v>1</v>
      </c>
      <c r="T18" s="174">
        <v>1</v>
      </c>
      <c r="U18" s="174">
        <v>2</v>
      </c>
      <c r="V18" s="174">
        <v>14</v>
      </c>
      <c r="W18" s="174">
        <v>9</v>
      </c>
      <c r="X18" s="174">
        <v>23</v>
      </c>
      <c r="Y18" s="174">
        <v>8</v>
      </c>
      <c r="Z18" s="174">
        <v>8</v>
      </c>
      <c r="AA18" s="174">
        <v>16</v>
      </c>
      <c r="AB18" s="174">
        <v>5</v>
      </c>
      <c r="AC18" s="174">
        <v>3</v>
      </c>
      <c r="AD18" s="174">
        <v>8</v>
      </c>
      <c r="AE18" s="174">
        <v>6</v>
      </c>
      <c r="AF18" s="174">
        <v>4</v>
      </c>
      <c r="AG18" s="174">
        <v>10</v>
      </c>
      <c r="AH18" s="174">
        <v>20</v>
      </c>
      <c r="AI18" s="174">
        <v>18</v>
      </c>
      <c r="AJ18" s="203">
        <v>38</v>
      </c>
      <c r="AK18" s="172">
        <v>291</v>
      </c>
      <c r="AL18" s="174">
        <v>284</v>
      </c>
      <c r="AM18" s="208">
        <v>575</v>
      </c>
    </row>
    <row r="19" spans="2:39" s="157" customFormat="1" ht="12.75" customHeight="1">
      <c r="B19" s="187"/>
      <c r="C19" s="178"/>
      <c r="D19" s="179"/>
      <c r="E19" s="180"/>
      <c r="F19" s="204">
        <v>0.59435364041604755</v>
      </c>
      <c r="G19" s="180"/>
      <c r="H19" s="180"/>
      <c r="I19" s="204">
        <v>0.70353722884502634</v>
      </c>
      <c r="J19" s="180"/>
      <c r="K19" s="180"/>
      <c r="L19" s="204">
        <v>0.87630603302999655</v>
      </c>
      <c r="M19" s="180"/>
      <c r="N19" s="180"/>
      <c r="O19" s="204">
        <v>0.59370160041300979</v>
      </c>
      <c r="P19" s="180"/>
      <c r="Q19" s="180"/>
      <c r="R19" s="204">
        <v>0.84411930219471021</v>
      </c>
      <c r="S19" s="180"/>
      <c r="T19" s="180"/>
      <c r="U19" s="180">
        <v>0.24509803921568626</v>
      </c>
      <c r="V19" s="180"/>
      <c r="W19" s="180"/>
      <c r="X19" s="180">
        <v>0.89949159170903403</v>
      </c>
      <c r="Y19" s="180"/>
      <c r="Z19" s="180"/>
      <c r="AA19" s="180">
        <v>0.64179703168872837</v>
      </c>
      <c r="AB19" s="180"/>
      <c r="AC19" s="180"/>
      <c r="AD19" s="180">
        <v>0.27624309392265189</v>
      </c>
      <c r="AE19" s="180"/>
      <c r="AF19" s="180"/>
      <c r="AG19" s="180">
        <v>0.4</v>
      </c>
      <c r="AH19" s="180"/>
      <c r="AI19" s="180"/>
      <c r="AJ19" s="204">
        <v>0.63598326359832635</v>
      </c>
      <c r="AK19" s="179">
        <v>0.70818427392859751</v>
      </c>
      <c r="AL19" s="180">
        <v>0.6676540423631192</v>
      </c>
      <c r="AM19" s="219">
        <v>0.68756875687568764</v>
      </c>
    </row>
    <row r="20" spans="2:39" s="157" customFormat="1" ht="15.75" customHeight="1">
      <c r="B20" s="611" t="s">
        <v>180</v>
      </c>
      <c r="C20" s="612"/>
      <c r="D20" s="172">
        <v>59</v>
      </c>
      <c r="E20" s="174">
        <v>77</v>
      </c>
      <c r="F20" s="203">
        <v>136</v>
      </c>
      <c r="G20" s="174">
        <v>135</v>
      </c>
      <c r="H20" s="174">
        <v>135</v>
      </c>
      <c r="I20" s="203">
        <v>270</v>
      </c>
      <c r="J20" s="174">
        <v>70</v>
      </c>
      <c r="K20" s="174">
        <v>64</v>
      </c>
      <c r="L20" s="203">
        <v>134</v>
      </c>
      <c r="M20" s="174">
        <v>95</v>
      </c>
      <c r="N20" s="174">
        <v>80</v>
      </c>
      <c r="O20" s="203">
        <v>175</v>
      </c>
      <c r="P20" s="174">
        <v>98</v>
      </c>
      <c r="Q20" s="174">
        <v>68</v>
      </c>
      <c r="R20" s="203">
        <v>166</v>
      </c>
      <c r="S20" s="174">
        <v>4</v>
      </c>
      <c r="T20" s="174">
        <v>13</v>
      </c>
      <c r="U20" s="174">
        <v>17</v>
      </c>
      <c r="V20" s="174">
        <v>83</v>
      </c>
      <c r="W20" s="174">
        <v>57</v>
      </c>
      <c r="X20" s="174">
        <v>140</v>
      </c>
      <c r="Y20" s="174">
        <v>40</v>
      </c>
      <c r="Z20" s="174">
        <v>37</v>
      </c>
      <c r="AA20" s="174">
        <v>77</v>
      </c>
      <c r="AB20" s="174">
        <v>45</v>
      </c>
      <c r="AC20" s="174">
        <v>31</v>
      </c>
      <c r="AD20" s="174">
        <v>76</v>
      </c>
      <c r="AE20" s="174">
        <v>29</v>
      </c>
      <c r="AF20" s="174">
        <v>28</v>
      </c>
      <c r="AG20" s="174">
        <v>57</v>
      </c>
      <c r="AH20" s="174">
        <v>133</v>
      </c>
      <c r="AI20" s="174">
        <v>109</v>
      </c>
      <c r="AJ20" s="203">
        <v>242</v>
      </c>
      <c r="AK20" s="172">
        <v>1905</v>
      </c>
      <c r="AL20" s="174">
        <v>1841</v>
      </c>
      <c r="AM20" s="208">
        <v>3746</v>
      </c>
    </row>
    <row r="21" spans="2:39" s="157" customFormat="1" ht="12.75" customHeight="1">
      <c r="B21" s="597" t="s">
        <v>181</v>
      </c>
      <c r="C21" s="598"/>
      <c r="D21" s="179"/>
      <c r="E21" s="180"/>
      <c r="F21" s="204">
        <v>3.3680039623576028</v>
      </c>
      <c r="G21" s="180"/>
      <c r="H21" s="180"/>
      <c r="I21" s="204">
        <v>5.276529216337698</v>
      </c>
      <c r="J21" s="180"/>
      <c r="K21" s="180"/>
      <c r="L21" s="204">
        <v>4.5163464779238289</v>
      </c>
      <c r="M21" s="180"/>
      <c r="N21" s="180"/>
      <c r="O21" s="204">
        <v>4.5172947857511616</v>
      </c>
      <c r="P21" s="180"/>
      <c r="Q21" s="180"/>
      <c r="R21" s="204">
        <v>4.6707934721440632</v>
      </c>
      <c r="S21" s="180"/>
      <c r="T21" s="180"/>
      <c r="U21" s="180">
        <v>2.083333333333333</v>
      </c>
      <c r="V21" s="180"/>
      <c r="W21" s="180"/>
      <c r="X21" s="180">
        <v>5.4751662104028158</v>
      </c>
      <c r="Y21" s="180"/>
      <c r="Z21" s="180"/>
      <c r="AA21" s="180">
        <v>3.0886482150020056</v>
      </c>
      <c r="AB21" s="180"/>
      <c r="AC21" s="180"/>
      <c r="AD21" s="180">
        <v>2.6243093922651934</v>
      </c>
      <c r="AE21" s="180"/>
      <c r="AF21" s="180"/>
      <c r="AG21" s="180">
        <v>2.2800000000000002</v>
      </c>
      <c r="AH21" s="180"/>
      <c r="AI21" s="180"/>
      <c r="AJ21" s="204">
        <v>4.0502092050209209</v>
      </c>
      <c r="AK21" s="179">
        <v>4.6360516901511284</v>
      </c>
      <c r="AL21" s="180">
        <v>4.327996802783459</v>
      </c>
      <c r="AM21" s="219">
        <v>4.4793609795762181</v>
      </c>
    </row>
    <row r="22" spans="2:39" s="157" customFormat="1" ht="15.75" customHeight="1">
      <c r="B22" s="611" t="s">
        <v>182</v>
      </c>
      <c r="C22" s="612"/>
      <c r="D22" s="172">
        <v>45</v>
      </c>
      <c r="E22" s="174">
        <v>31</v>
      </c>
      <c r="F22" s="203">
        <v>76</v>
      </c>
      <c r="G22" s="174">
        <v>60</v>
      </c>
      <c r="H22" s="174">
        <v>69</v>
      </c>
      <c r="I22" s="203">
        <v>129</v>
      </c>
      <c r="J22" s="174">
        <v>21</v>
      </c>
      <c r="K22" s="174">
        <v>18</v>
      </c>
      <c r="L22" s="203">
        <v>39</v>
      </c>
      <c r="M22" s="174">
        <v>30</v>
      </c>
      <c r="N22" s="174">
        <v>23</v>
      </c>
      <c r="O22" s="203">
        <v>53</v>
      </c>
      <c r="P22" s="174">
        <v>38</v>
      </c>
      <c r="Q22" s="174">
        <v>33</v>
      </c>
      <c r="R22" s="203">
        <v>71</v>
      </c>
      <c r="S22" s="174">
        <v>9</v>
      </c>
      <c r="T22" s="174">
        <v>9</v>
      </c>
      <c r="U22" s="174">
        <v>18</v>
      </c>
      <c r="V22" s="174">
        <v>20</v>
      </c>
      <c r="W22" s="174">
        <v>20</v>
      </c>
      <c r="X22" s="174">
        <v>40</v>
      </c>
      <c r="Y22" s="174">
        <v>15</v>
      </c>
      <c r="Z22" s="174">
        <v>17</v>
      </c>
      <c r="AA22" s="174">
        <v>32</v>
      </c>
      <c r="AB22" s="174">
        <v>19</v>
      </c>
      <c r="AC22" s="174">
        <v>17</v>
      </c>
      <c r="AD22" s="174">
        <v>36</v>
      </c>
      <c r="AE22" s="174">
        <v>15</v>
      </c>
      <c r="AF22" s="174">
        <v>22</v>
      </c>
      <c r="AG22" s="174">
        <v>37</v>
      </c>
      <c r="AH22" s="174">
        <v>55</v>
      </c>
      <c r="AI22" s="174">
        <v>54</v>
      </c>
      <c r="AJ22" s="203">
        <v>109</v>
      </c>
      <c r="AK22" s="172">
        <v>821</v>
      </c>
      <c r="AL22" s="174">
        <v>803</v>
      </c>
      <c r="AM22" s="208">
        <v>1624</v>
      </c>
    </row>
    <row r="23" spans="2:39" s="157" customFormat="1" ht="12.75" customHeight="1">
      <c r="B23" s="597" t="s">
        <v>183</v>
      </c>
      <c r="C23" s="598"/>
      <c r="D23" s="179"/>
      <c r="E23" s="180"/>
      <c r="F23" s="204">
        <v>1.8821198613174839</v>
      </c>
      <c r="G23" s="180"/>
      <c r="H23" s="180"/>
      <c r="I23" s="204">
        <v>2.5210084033613445</v>
      </c>
      <c r="J23" s="180"/>
      <c r="K23" s="180"/>
      <c r="L23" s="204">
        <v>1.314459049544995</v>
      </c>
      <c r="M23" s="180"/>
      <c r="N23" s="180"/>
      <c r="O23" s="204">
        <v>1.3680949922560661</v>
      </c>
      <c r="P23" s="180"/>
      <c r="Q23" s="180"/>
      <c r="R23" s="204">
        <v>1.9977490151941475</v>
      </c>
      <c r="S23" s="180"/>
      <c r="T23" s="180"/>
      <c r="U23" s="180">
        <v>2.2058823529411766</v>
      </c>
      <c r="V23" s="180"/>
      <c r="W23" s="180"/>
      <c r="X23" s="180">
        <v>1.5643332029722332</v>
      </c>
      <c r="Y23" s="180"/>
      <c r="Z23" s="180"/>
      <c r="AA23" s="180">
        <v>1.2835940633774567</v>
      </c>
      <c r="AB23" s="180"/>
      <c r="AC23" s="180"/>
      <c r="AD23" s="180">
        <v>1.2430939226519337</v>
      </c>
      <c r="AE23" s="180"/>
      <c r="AF23" s="180"/>
      <c r="AG23" s="180">
        <v>1.48</v>
      </c>
      <c r="AH23" s="180"/>
      <c r="AI23" s="180"/>
      <c r="AJ23" s="204">
        <v>1.8242677824267781</v>
      </c>
      <c r="AK23" s="179">
        <v>1.9980044291937407</v>
      </c>
      <c r="AL23" s="180">
        <v>1.8877682958365658</v>
      </c>
      <c r="AM23" s="219">
        <v>1.9419333237671594</v>
      </c>
    </row>
    <row r="24" spans="2:39" s="157" customFormat="1" ht="15.75" customHeight="1">
      <c r="B24" s="599" t="s">
        <v>184</v>
      </c>
      <c r="C24" s="600"/>
      <c r="D24" s="172">
        <v>1291</v>
      </c>
      <c r="E24" s="174">
        <v>1213</v>
      </c>
      <c r="F24" s="203">
        <v>2504</v>
      </c>
      <c r="G24" s="174">
        <v>1732</v>
      </c>
      <c r="H24" s="174">
        <v>1719</v>
      </c>
      <c r="I24" s="203">
        <v>3451</v>
      </c>
      <c r="J24" s="174">
        <v>1006</v>
      </c>
      <c r="K24" s="174">
        <v>963</v>
      </c>
      <c r="L24" s="203">
        <v>1969</v>
      </c>
      <c r="M24" s="174">
        <v>1231</v>
      </c>
      <c r="N24" s="174">
        <v>1106</v>
      </c>
      <c r="O24" s="203">
        <v>2337</v>
      </c>
      <c r="P24" s="174">
        <v>1030</v>
      </c>
      <c r="Q24" s="174">
        <v>923</v>
      </c>
      <c r="R24" s="203">
        <v>1953</v>
      </c>
      <c r="S24" s="174">
        <v>239</v>
      </c>
      <c r="T24" s="174">
        <v>198</v>
      </c>
      <c r="U24" s="174">
        <v>437</v>
      </c>
      <c r="V24" s="174">
        <v>964</v>
      </c>
      <c r="W24" s="174">
        <v>769</v>
      </c>
      <c r="X24" s="174">
        <v>1733</v>
      </c>
      <c r="Y24" s="174">
        <v>1000</v>
      </c>
      <c r="Z24" s="174">
        <v>896</v>
      </c>
      <c r="AA24" s="174">
        <v>1896</v>
      </c>
      <c r="AB24" s="174">
        <v>914</v>
      </c>
      <c r="AC24" s="174">
        <v>964</v>
      </c>
      <c r="AD24" s="174">
        <v>1878</v>
      </c>
      <c r="AE24" s="174">
        <v>983</v>
      </c>
      <c r="AF24" s="174">
        <v>852</v>
      </c>
      <c r="AG24" s="174">
        <v>1835</v>
      </c>
      <c r="AH24" s="174">
        <v>2108</v>
      </c>
      <c r="AI24" s="174">
        <v>2118</v>
      </c>
      <c r="AJ24" s="203">
        <v>4226</v>
      </c>
      <c r="AK24" s="172">
        <v>27869</v>
      </c>
      <c r="AL24" s="174">
        <v>26277</v>
      </c>
      <c r="AM24" s="208">
        <v>54146</v>
      </c>
    </row>
    <row r="25" spans="2:39" s="157" customFormat="1" ht="12.75" customHeight="1">
      <c r="B25" s="177"/>
      <c r="C25" s="178"/>
      <c r="D25" s="179"/>
      <c r="E25" s="180"/>
      <c r="F25" s="204">
        <v>62.010896483407627</v>
      </c>
      <c r="G25" s="180"/>
      <c r="H25" s="180"/>
      <c r="I25" s="204">
        <v>67.441860465116278</v>
      </c>
      <c r="J25" s="180"/>
      <c r="K25" s="180"/>
      <c r="L25" s="204">
        <v>66.363329962925505</v>
      </c>
      <c r="M25" s="180"/>
      <c r="N25" s="180"/>
      <c r="O25" s="204">
        <v>60.32524522457409</v>
      </c>
      <c r="P25" s="180"/>
      <c r="Q25" s="180"/>
      <c r="R25" s="204">
        <v>54.95216657287564</v>
      </c>
      <c r="S25" s="180"/>
      <c r="T25" s="180"/>
      <c r="U25" s="180">
        <v>53.553921568627452</v>
      </c>
      <c r="V25" s="180"/>
      <c r="W25" s="180"/>
      <c r="X25" s="180">
        <v>67.774736018772003</v>
      </c>
      <c r="Y25" s="180"/>
      <c r="Z25" s="180"/>
      <c r="AA25" s="180">
        <v>76.052948255114316</v>
      </c>
      <c r="AB25" s="180"/>
      <c r="AC25" s="180"/>
      <c r="AD25" s="180">
        <v>64.848066298342545</v>
      </c>
      <c r="AE25" s="180"/>
      <c r="AF25" s="180"/>
      <c r="AG25" s="180">
        <v>73.400000000000006</v>
      </c>
      <c r="AH25" s="180"/>
      <c r="AI25" s="180"/>
      <c r="AJ25" s="204">
        <v>70.728033472803347</v>
      </c>
      <c r="AK25" s="179">
        <v>67.822637560536364</v>
      </c>
      <c r="AL25" s="180">
        <v>61.774455180196064</v>
      </c>
      <c r="AM25" s="219">
        <v>64.74625723441909</v>
      </c>
    </row>
    <row r="26" spans="2:39" s="157" customFormat="1" ht="15.75" customHeight="1">
      <c r="B26" s="183"/>
      <c r="C26" s="176" t="s">
        <v>185</v>
      </c>
      <c r="D26" s="172">
        <v>96</v>
      </c>
      <c r="E26" s="174">
        <v>87</v>
      </c>
      <c r="F26" s="203">
        <v>183</v>
      </c>
      <c r="G26" s="174">
        <v>114</v>
      </c>
      <c r="H26" s="174">
        <v>121</v>
      </c>
      <c r="I26" s="203">
        <v>235</v>
      </c>
      <c r="J26" s="174">
        <v>31</v>
      </c>
      <c r="K26" s="174">
        <v>34</v>
      </c>
      <c r="L26" s="203">
        <v>65</v>
      </c>
      <c r="M26" s="174">
        <v>68</v>
      </c>
      <c r="N26" s="174">
        <v>42</v>
      </c>
      <c r="O26" s="203">
        <v>110</v>
      </c>
      <c r="P26" s="174">
        <v>69</v>
      </c>
      <c r="Q26" s="174">
        <v>46</v>
      </c>
      <c r="R26" s="203">
        <v>115</v>
      </c>
      <c r="S26" s="174">
        <v>13</v>
      </c>
      <c r="T26" s="174">
        <v>11</v>
      </c>
      <c r="U26" s="174">
        <v>24</v>
      </c>
      <c r="V26" s="174">
        <v>31</v>
      </c>
      <c r="W26" s="174">
        <v>26</v>
      </c>
      <c r="X26" s="174">
        <v>57</v>
      </c>
      <c r="Y26" s="174">
        <v>37</v>
      </c>
      <c r="Z26" s="174">
        <v>26</v>
      </c>
      <c r="AA26" s="174">
        <v>63</v>
      </c>
      <c r="AB26" s="174">
        <v>34</v>
      </c>
      <c r="AC26" s="174">
        <v>34</v>
      </c>
      <c r="AD26" s="174">
        <v>68</v>
      </c>
      <c r="AE26" s="174">
        <v>33</v>
      </c>
      <c r="AF26" s="174">
        <v>33</v>
      </c>
      <c r="AG26" s="174">
        <v>66</v>
      </c>
      <c r="AH26" s="174">
        <v>100</v>
      </c>
      <c r="AI26" s="174">
        <v>88</v>
      </c>
      <c r="AJ26" s="203">
        <v>188</v>
      </c>
      <c r="AK26" s="172">
        <v>1433</v>
      </c>
      <c r="AL26" s="174">
        <v>1281</v>
      </c>
      <c r="AM26" s="208">
        <v>2714</v>
      </c>
    </row>
    <row r="27" spans="2:39" s="157" customFormat="1" ht="12.75" customHeight="1">
      <c r="B27" s="183"/>
      <c r="C27" s="188"/>
      <c r="D27" s="179"/>
      <c r="E27" s="180"/>
      <c r="F27" s="204">
        <v>4.5319465081723624</v>
      </c>
      <c r="G27" s="180"/>
      <c r="H27" s="180"/>
      <c r="I27" s="204">
        <v>4.592534688293922</v>
      </c>
      <c r="J27" s="180"/>
      <c r="K27" s="180"/>
      <c r="L27" s="204">
        <v>2.1907650825749916</v>
      </c>
      <c r="M27" s="180"/>
      <c r="N27" s="180"/>
      <c r="O27" s="204">
        <v>2.839442436757873</v>
      </c>
      <c r="P27" s="180"/>
      <c r="Q27" s="180"/>
      <c r="R27" s="204">
        <v>3.2357906584130554</v>
      </c>
      <c r="S27" s="180"/>
      <c r="T27" s="180"/>
      <c r="U27" s="180">
        <v>2.9411764705882351</v>
      </c>
      <c r="V27" s="180"/>
      <c r="W27" s="180"/>
      <c r="X27" s="180">
        <v>2.2291748142354324</v>
      </c>
      <c r="Y27" s="180"/>
      <c r="Z27" s="180"/>
      <c r="AA27" s="180">
        <v>2.5270758122743682</v>
      </c>
      <c r="AB27" s="180"/>
      <c r="AC27" s="180"/>
      <c r="AD27" s="180">
        <v>2.3480662983425415</v>
      </c>
      <c r="AE27" s="180"/>
      <c r="AF27" s="180"/>
      <c r="AG27" s="180">
        <v>2.64</v>
      </c>
      <c r="AH27" s="180"/>
      <c r="AI27" s="180"/>
      <c r="AJ27" s="204">
        <v>3.1464435146443517</v>
      </c>
      <c r="AK27" s="179">
        <v>3.4873816650848122</v>
      </c>
      <c r="AL27" s="180">
        <v>3.0114958741801257</v>
      </c>
      <c r="AM27" s="219">
        <v>3.2453245324532456</v>
      </c>
    </row>
    <row r="28" spans="2:39" s="157" customFormat="1" ht="15.75" customHeight="1">
      <c r="B28" s="183"/>
      <c r="C28" s="176" t="s">
        <v>186</v>
      </c>
      <c r="D28" s="172">
        <v>232</v>
      </c>
      <c r="E28" s="174">
        <v>216</v>
      </c>
      <c r="F28" s="203">
        <v>448</v>
      </c>
      <c r="G28" s="174">
        <v>321</v>
      </c>
      <c r="H28" s="174">
        <v>304</v>
      </c>
      <c r="I28" s="203">
        <v>625</v>
      </c>
      <c r="J28" s="174">
        <v>170</v>
      </c>
      <c r="K28" s="174">
        <v>188</v>
      </c>
      <c r="L28" s="203">
        <v>358</v>
      </c>
      <c r="M28" s="174">
        <v>189</v>
      </c>
      <c r="N28" s="174">
        <v>173</v>
      </c>
      <c r="O28" s="203">
        <v>362</v>
      </c>
      <c r="P28" s="174">
        <v>199</v>
      </c>
      <c r="Q28" s="174">
        <v>150</v>
      </c>
      <c r="R28" s="203">
        <v>349</v>
      </c>
      <c r="S28" s="174">
        <v>46</v>
      </c>
      <c r="T28" s="174">
        <v>35</v>
      </c>
      <c r="U28" s="174">
        <v>81</v>
      </c>
      <c r="V28" s="174">
        <v>233</v>
      </c>
      <c r="W28" s="174">
        <v>177</v>
      </c>
      <c r="X28" s="174">
        <v>410</v>
      </c>
      <c r="Y28" s="174">
        <v>273</v>
      </c>
      <c r="Z28" s="174">
        <v>245</v>
      </c>
      <c r="AA28" s="174">
        <v>518</v>
      </c>
      <c r="AB28" s="174">
        <v>234</v>
      </c>
      <c r="AC28" s="174">
        <v>303</v>
      </c>
      <c r="AD28" s="174">
        <v>537</v>
      </c>
      <c r="AE28" s="174">
        <v>234</v>
      </c>
      <c r="AF28" s="174">
        <v>224</v>
      </c>
      <c r="AG28" s="174">
        <v>458</v>
      </c>
      <c r="AH28" s="174">
        <v>412</v>
      </c>
      <c r="AI28" s="174">
        <v>451</v>
      </c>
      <c r="AJ28" s="203">
        <v>863</v>
      </c>
      <c r="AK28" s="172">
        <v>5403</v>
      </c>
      <c r="AL28" s="174">
        <v>5305</v>
      </c>
      <c r="AM28" s="208">
        <v>10708</v>
      </c>
    </row>
    <row r="29" spans="2:39" s="157" customFormat="1" ht="12.75" customHeight="1">
      <c r="B29" s="183"/>
      <c r="C29" s="188"/>
      <c r="D29" s="179"/>
      <c r="E29" s="180"/>
      <c r="F29" s="204">
        <v>11.094601287766221</v>
      </c>
      <c r="G29" s="180"/>
      <c r="H29" s="180"/>
      <c r="I29" s="204">
        <v>12.214188000781707</v>
      </c>
      <c r="J29" s="180"/>
      <c r="K29" s="180"/>
      <c r="L29" s="204">
        <v>12.066059993259184</v>
      </c>
      <c r="M29" s="180"/>
      <c r="N29" s="180"/>
      <c r="O29" s="204">
        <v>9.3443469282395455</v>
      </c>
      <c r="P29" s="180"/>
      <c r="Q29" s="180"/>
      <c r="R29" s="204">
        <v>9.8199212155317941</v>
      </c>
      <c r="S29" s="180"/>
      <c r="T29" s="180"/>
      <c r="U29" s="180">
        <v>9.9264705882352935</v>
      </c>
      <c r="V29" s="180"/>
      <c r="W29" s="180"/>
      <c r="X29" s="180">
        <v>16.034415330465389</v>
      </c>
      <c r="Y29" s="180"/>
      <c r="Z29" s="180"/>
      <c r="AA29" s="180">
        <v>20.778178900922583</v>
      </c>
      <c r="AB29" s="180"/>
      <c r="AC29" s="180"/>
      <c r="AD29" s="180">
        <v>18.542817679558009</v>
      </c>
      <c r="AE29" s="180"/>
      <c r="AF29" s="180"/>
      <c r="AG29" s="180">
        <v>18.32</v>
      </c>
      <c r="AH29" s="180"/>
      <c r="AI29" s="180"/>
      <c r="AJ29" s="204">
        <v>14.443514644351465</v>
      </c>
      <c r="AK29" s="179">
        <v>13.148864714901073</v>
      </c>
      <c r="AL29" s="180">
        <v>12.471495404001223</v>
      </c>
      <c r="AM29" s="219">
        <v>12.804323910651934</v>
      </c>
    </row>
    <row r="30" spans="2:39" s="157" customFormat="1" ht="15.75" customHeight="1">
      <c r="B30" s="183"/>
      <c r="C30" s="176" t="s">
        <v>187</v>
      </c>
      <c r="D30" s="172">
        <v>204</v>
      </c>
      <c r="E30" s="174">
        <v>196</v>
      </c>
      <c r="F30" s="203">
        <v>400</v>
      </c>
      <c r="G30" s="174">
        <v>338</v>
      </c>
      <c r="H30" s="174">
        <v>352</v>
      </c>
      <c r="I30" s="203">
        <v>690</v>
      </c>
      <c r="J30" s="174">
        <v>268</v>
      </c>
      <c r="K30" s="174">
        <v>251</v>
      </c>
      <c r="L30" s="203">
        <v>519</v>
      </c>
      <c r="M30" s="174">
        <v>332</v>
      </c>
      <c r="N30" s="174">
        <v>337</v>
      </c>
      <c r="O30" s="203">
        <v>669</v>
      </c>
      <c r="P30" s="174">
        <v>205</v>
      </c>
      <c r="Q30" s="174">
        <v>197</v>
      </c>
      <c r="R30" s="203">
        <v>402</v>
      </c>
      <c r="S30" s="174">
        <v>49</v>
      </c>
      <c r="T30" s="174">
        <v>43</v>
      </c>
      <c r="U30" s="174">
        <v>92</v>
      </c>
      <c r="V30" s="174">
        <v>211</v>
      </c>
      <c r="W30" s="174">
        <v>202</v>
      </c>
      <c r="X30" s="174">
        <v>413</v>
      </c>
      <c r="Y30" s="174">
        <v>261</v>
      </c>
      <c r="Z30" s="174">
        <v>244</v>
      </c>
      <c r="AA30" s="174">
        <v>505</v>
      </c>
      <c r="AB30" s="174">
        <v>179</v>
      </c>
      <c r="AC30" s="174">
        <v>173</v>
      </c>
      <c r="AD30" s="174">
        <v>352</v>
      </c>
      <c r="AE30" s="174">
        <v>259</v>
      </c>
      <c r="AF30" s="174">
        <v>193</v>
      </c>
      <c r="AG30" s="174">
        <v>452</v>
      </c>
      <c r="AH30" s="174">
        <v>496</v>
      </c>
      <c r="AI30" s="174">
        <v>503</v>
      </c>
      <c r="AJ30" s="203">
        <v>999</v>
      </c>
      <c r="AK30" s="172">
        <v>6289</v>
      </c>
      <c r="AL30" s="174">
        <v>6108</v>
      </c>
      <c r="AM30" s="208">
        <v>12397</v>
      </c>
    </row>
    <row r="31" spans="2:39" s="157" customFormat="1" ht="12.75" customHeight="1">
      <c r="B31" s="183"/>
      <c r="C31" s="188"/>
      <c r="D31" s="179"/>
      <c r="E31" s="180"/>
      <c r="F31" s="204">
        <v>9.9058940069341261</v>
      </c>
      <c r="G31" s="180"/>
      <c r="H31" s="180"/>
      <c r="I31" s="204">
        <v>13.484463552863005</v>
      </c>
      <c r="J31" s="180"/>
      <c r="K31" s="180"/>
      <c r="L31" s="204">
        <v>17.492416582406474</v>
      </c>
      <c r="M31" s="180"/>
      <c r="N31" s="180"/>
      <c r="O31" s="204">
        <v>17.268972638100156</v>
      </c>
      <c r="P31" s="180"/>
      <c r="Q31" s="180"/>
      <c r="R31" s="204">
        <v>11.311198649409118</v>
      </c>
      <c r="S31" s="180"/>
      <c r="T31" s="180"/>
      <c r="U31" s="180">
        <v>11.274509803921569</v>
      </c>
      <c r="V31" s="180"/>
      <c r="W31" s="180"/>
      <c r="X31" s="180">
        <v>16.151740320688308</v>
      </c>
      <c r="Y31" s="180"/>
      <c r="Z31" s="180"/>
      <c r="AA31" s="180">
        <v>20.256718812675491</v>
      </c>
      <c r="AB31" s="180"/>
      <c r="AC31" s="180"/>
      <c r="AD31" s="180">
        <v>12.154696132596685</v>
      </c>
      <c r="AE31" s="180"/>
      <c r="AF31" s="180"/>
      <c r="AG31" s="180">
        <v>18.079999999999998</v>
      </c>
      <c r="AH31" s="180"/>
      <c r="AI31" s="180"/>
      <c r="AJ31" s="204">
        <v>16.719665271966527</v>
      </c>
      <c r="AK31" s="179">
        <v>15.305054634834878</v>
      </c>
      <c r="AL31" s="180">
        <v>14.359263699837788</v>
      </c>
      <c r="AM31" s="219">
        <v>14.823982398239824</v>
      </c>
    </row>
    <row r="32" spans="2:39" s="157" customFormat="1" ht="15.75" customHeight="1">
      <c r="B32" s="183"/>
      <c r="C32" s="176" t="s">
        <v>188</v>
      </c>
      <c r="D32" s="172">
        <v>280</v>
      </c>
      <c r="E32" s="174">
        <v>242</v>
      </c>
      <c r="F32" s="203">
        <v>522</v>
      </c>
      <c r="G32" s="174">
        <v>338</v>
      </c>
      <c r="H32" s="174">
        <v>355</v>
      </c>
      <c r="I32" s="203">
        <v>693</v>
      </c>
      <c r="J32" s="174">
        <v>252</v>
      </c>
      <c r="K32" s="174">
        <v>228</v>
      </c>
      <c r="L32" s="203">
        <v>480</v>
      </c>
      <c r="M32" s="174">
        <v>277</v>
      </c>
      <c r="N32" s="174">
        <v>251</v>
      </c>
      <c r="O32" s="203">
        <v>528</v>
      </c>
      <c r="P32" s="174">
        <v>234</v>
      </c>
      <c r="Q32" s="174">
        <v>214</v>
      </c>
      <c r="R32" s="203">
        <v>448</v>
      </c>
      <c r="S32" s="174">
        <v>48</v>
      </c>
      <c r="T32" s="174">
        <v>38</v>
      </c>
      <c r="U32" s="174">
        <v>86</v>
      </c>
      <c r="V32" s="174">
        <v>243</v>
      </c>
      <c r="W32" s="174">
        <v>171</v>
      </c>
      <c r="X32" s="174">
        <v>414</v>
      </c>
      <c r="Y32" s="174">
        <v>201</v>
      </c>
      <c r="Z32" s="174">
        <v>189</v>
      </c>
      <c r="AA32" s="174">
        <v>390</v>
      </c>
      <c r="AB32" s="174">
        <v>192</v>
      </c>
      <c r="AC32" s="174">
        <v>188</v>
      </c>
      <c r="AD32" s="174">
        <v>380</v>
      </c>
      <c r="AE32" s="174">
        <v>189</v>
      </c>
      <c r="AF32" s="174">
        <v>171</v>
      </c>
      <c r="AG32" s="174">
        <v>360</v>
      </c>
      <c r="AH32" s="174">
        <v>465</v>
      </c>
      <c r="AI32" s="174">
        <v>443</v>
      </c>
      <c r="AJ32" s="203">
        <v>908</v>
      </c>
      <c r="AK32" s="172">
        <v>6475</v>
      </c>
      <c r="AL32" s="174">
        <v>5867</v>
      </c>
      <c r="AM32" s="208">
        <v>12342</v>
      </c>
    </row>
    <row r="33" spans="2:39" s="157" customFormat="1" ht="12.75" customHeight="1">
      <c r="B33" s="183"/>
      <c r="C33" s="188"/>
      <c r="D33" s="179"/>
      <c r="E33" s="180"/>
      <c r="F33" s="204">
        <v>12.927191679049036</v>
      </c>
      <c r="G33" s="180"/>
      <c r="H33" s="180"/>
      <c r="I33" s="204">
        <v>13.543091655266759</v>
      </c>
      <c r="J33" s="180"/>
      <c r="K33" s="180"/>
      <c r="L33" s="204">
        <v>16.177957532861477</v>
      </c>
      <c r="M33" s="180"/>
      <c r="N33" s="180"/>
      <c r="O33" s="204">
        <v>13.62932369643779</v>
      </c>
      <c r="P33" s="180"/>
      <c r="Q33" s="180"/>
      <c r="R33" s="204">
        <v>12.605514912774337</v>
      </c>
      <c r="S33" s="180"/>
      <c r="T33" s="180"/>
      <c r="U33" s="180">
        <v>10.53921568627451</v>
      </c>
      <c r="V33" s="180"/>
      <c r="W33" s="180"/>
      <c r="X33" s="180">
        <v>16.190848650762611</v>
      </c>
      <c r="Y33" s="180"/>
      <c r="Z33" s="180"/>
      <c r="AA33" s="180">
        <v>15.643802647412755</v>
      </c>
      <c r="AB33" s="180"/>
      <c r="AC33" s="180"/>
      <c r="AD33" s="180">
        <v>13.121546961325967</v>
      </c>
      <c r="AE33" s="180"/>
      <c r="AF33" s="180"/>
      <c r="AG33" s="180">
        <v>14.399999999999999</v>
      </c>
      <c r="AH33" s="180"/>
      <c r="AI33" s="180"/>
      <c r="AJ33" s="204">
        <v>15.196652719665272</v>
      </c>
      <c r="AK33" s="179">
        <v>15.75770850064491</v>
      </c>
      <c r="AL33" s="180">
        <v>13.792698121635283</v>
      </c>
      <c r="AM33" s="219">
        <v>14.758214951929977</v>
      </c>
    </row>
    <row r="34" spans="2:39" s="157" customFormat="1" ht="15.75" customHeight="1">
      <c r="B34" s="183"/>
      <c r="C34" s="176" t="s">
        <v>189</v>
      </c>
      <c r="D34" s="172">
        <v>322</v>
      </c>
      <c r="E34" s="174">
        <v>327</v>
      </c>
      <c r="F34" s="203">
        <v>649</v>
      </c>
      <c r="G34" s="174">
        <v>469</v>
      </c>
      <c r="H34" s="174">
        <v>450</v>
      </c>
      <c r="I34" s="203">
        <v>919</v>
      </c>
      <c r="J34" s="174">
        <v>207</v>
      </c>
      <c r="K34" s="174">
        <v>185</v>
      </c>
      <c r="L34" s="203">
        <v>392</v>
      </c>
      <c r="M34" s="174">
        <v>272</v>
      </c>
      <c r="N34" s="174">
        <v>228</v>
      </c>
      <c r="O34" s="203">
        <v>500</v>
      </c>
      <c r="P34" s="174">
        <v>222</v>
      </c>
      <c r="Q34" s="174">
        <v>221</v>
      </c>
      <c r="R34" s="203">
        <v>443</v>
      </c>
      <c r="S34" s="174">
        <v>57</v>
      </c>
      <c r="T34" s="174">
        <v>56</v>
      </c>
      <c r="U34" s="174">
        <v>113</v>
      </c>
      <c r="V34" s="174">
        <v>187</v>
      </c>
      <c r="W34" s="174">
        <v>148</v>
      </c>
      <c r="X34" s="174">
        <v>335</v>
      </c>
      <c r="Y34" s="174">
        <v>171</v>
      </c>
      <c r="Z34" s="174">
        <v>143</v>
      </c>
      <c r="AA34" s="174">
        <v>314</v>
      </c>
      <c r="AB34" s="174">
        <v>188</v>
      </c>
      <c r="AC34" s="174">
        <v>190</v>
      </c>
      <c r="AD34" s="174">
        <v>378</v>
      </c>
      <c r="AE34" s="174">
        <v>200</v>
      </c>
      <c r="AF34" s="174">
        <v>174</v>
      </c>
      <c r="AG34" s="174">
        <v>374</v>
      </c>
      <c r="AH34" s="174">
        <v>474</v>
      </c>
      <c r="AI34" s="174">
        <v>463</v>
      </c>
      <c r="AJ34" s="203">
        <v>937</v>
      </c>
      <c r="AK34" s="172">
        <v>6078</v>
      </c>
      <c r="AL34" s="174">
        <v>5670</v>
      </c>
      <c r="AM34" s="208">
        <v>11748</v>
      </c>
    </row>
    <row r="35" spans="2:39" s="157" customFormat="1" ht="12.75" customHeight="1">
      <c r="B35" s="183"/>
      <c r="C35" s="188"/>
      <c r="D35" s="179"/>
      <c r="E35" s="180"/>
      <c r="F35" s="204">
        <v>16.072313026250619</v>
      </c>
      <c r="G35" s="180"/>
      <c r="H35" s="180"/>
      <c r="I35" s="204">
        <v>17.959742036349425</v>
      </c>
      <c r="J35" s="180"/>
      <c r="K35" s="180"/>
      <c r="L35" s="204">
        <v>13.211998651836874</v>
      </c>
      <c r="M35" s="180"/>
      <c r="N35" s="180"/>
      <c r="O35" s="204">
        <v>12.906556530717605</v>
      </c>
      <c r="P35" s="180"/>
      <c r="Q35" s="180"/>
      <c r="R35" s="204">
        <v>12.464828362408554</v>
      </c>
      <c r="S35" s="180"/>
      <c r="T35" s="180"/>
      <c r="U35" s="180">
        <v>13.848039215686276</v>
      </c>
      <c r="V35" s="180"/>
      <c r="W35" s="180"/>
      <c r="X35" s="180">
        <v>13.101290574892452</v>
      </c>
      <c r="Y35" s="180"/>
      <c r="Z35" s="180"/>
      <c r="AA35" s="180">
        <v>12.595266746891296</v>
      </c>
      <c r="AB35" s="180"/>
      <c r="AC35" s="180"/>
      <c r="AD35" s="180">
        <v>13.052486187845306</v>
      </c>
      <c r="AE35" s="180"/>
      <c r="AF35" s="180"/>
      <c r="AG35" s="180">
        <v>14.96</v>
      </c>
      <c r="AH35" s="180"/>
      <c r="AI35" s="180"/>
      <c r="AJ35" s="204">
        <v>15.682008368200837</v>
      </c>
      <c r="AK35" s="179">
        <v>14.791560195663283</v>
      </c>
      <c r="AL35" s="180">
        <v>13.329571902108754</v>
      </c>
      <c r="AM35" s="219">
        <v>14.047926531783613</v>
      </c>
    </row>
    <row r="36" spans="2:39" s="157" customFormat="1" ht="15.75" customHeight="1">
      <c r="B36" s="183"/>
      <c r="C36" s="176" t="s">
        <v>190</v>
      </c>
      <c r="D36" s="172">
        <v>157</v>
      </c>
      <c r="E36" s="174">
        <v>145</v>
      </c>
      <c r="F36" s="203">
        <v>302</v>
      </c>
      <c r="G36" s="174">
        <v>152</v>
      </c>
      <c r="H36" s="174">
        <v>137</v>
      </c>
      <c r="I36" s="203">
        <v>289</v>
      </c>
      <c r="J36" s="174">
        <v>78</v>
      </c>
      <c r="K36" s="174">
        <v>77</v>
      </c>
      <c r="L36" s="203">
        <v>155</v>
      </c>
      <c r="M36" s="174">
        <v>93</v>
      </c>
      <c r="N36" s="174">
        <v>75</v>
      </c>
      <c r="O36" s="203">
        <v>168</v>
      </c>
      <c r="P36" s="174">
        <v>101</v>
      </c>
      <c r="Q36" s="174">
        <v>95</v>
      </c>
      <c r="R36" s="203">
        <v>196</v>
      </c>
      <c r="S36" s="174">
        <v>26</v>
      </c>
      <c r="T36" s="174">
        <v>15</v>
      </c>
      <c r="U36" s="174">
        <v>41</v>
      </c>
      <c r="V36" s="174">
        <v>59</v>
      </c>
      <c r="W36" s="174">
        <v>45</v>
      </c>
      <c r="X36" s="174">
        <v>104</v>
      </c>
      <c r="Y36" s="174">
        <v>57</v>
      </c>
      <c r="Z36" s="174">
        <v>49</v>
      </c>
      <c r="AA36" s="174">
        <v>106</v>
      </c>
      <c r="AB36" s="174">
        <v>87</v>
      </c>
      <c r="AC36" s="174">
        <v>76</v>
      </c>
      <c r="AD36" s="174">
        <v>163</v>
      </c>
      <c r="AE36" s="174">
        <v>68</v>
      </c>
      <c r="AF36" s="174">
        <v>57</v>
      </c>
      <c r="AG36" s="174">
        <v>125</v>
      </c>
      <c r="AH36" s="174">
        <v>161</v>
      </c>
      <c r="AI36" s="174">
        <v>170</v>
      </c>
      <c r="AJ36" s="203">
        <v>331</v>
      </c>
      <c r="AK36" s="172">
        <v>2191</v>
      </c>
      <c r="AL36" s="174">
        <v>2046</v>
      </c>
      <c r="AM36" s="208">
        <v>4237</v>
      </c>
    </row>
    <row r="37" spans="2:39" s="157" customFormat="1" ht="12.75" customHeight="1">
      <c r="B37" s="187"/>
      <c r="C37" s="188"/>
      <c r="D37" s="179"/>
      <c r="E37" s="180"/>
      <c r="F37" s="204">
        <v>7.4789499752352651</v>
      </c>
      <c r="G37" s="180"/>
      <c r="H37" s="180"/>
      <c r="I37" s="204">
        <v>5.6478405315614619</v>
      </c>
      <c r="J37" s="180"/>
      <c r="K37" s="180"/>
      <c r="L37" s="204">
        <v>5.2241321199865176</v>
      </c>
      <c r="M37" s="180"/>
      <c r="N37" s="180"/>
      <c r="O37" s="204">
        <v>4.3366029943211153</v>
      </c>
      <c r="P37" s="180"/>
      <c r="Q37" s="180"/>
      <c r="R37" s="204">
        <v>5.5149127743387734</v>
      </c>
      <c r="S37" s="180"/>
      <c r="T37" s="180"/>
      <c r="U37" s="180">
        <v>5.0245098039215685</v>
      </c>
      <c r="V37" s="180"/>
      <c r="W37" s="180"/>
      <c r="X37" s="180">
        <v>4.0672663277278058</v>
      </c>
      <c r="Y37" s="180"/>
      <c r="Z37" s="180"/>
      <c r="AA37" s="180">
        <v>4.2519053349378257</v>
      </c>
      <c r="AB37" s="180"/>
      <c r="AC37" s="180"/>
      <c r="AD37" s="180">
        <v>5.6284530386740332</v>
      </c>
      <c r="AE37" s="180"/>
      <c r="AF37" s="180"/>
      <c r="AG37" s="180">
        <v>5</v>
      </c>
      <c r="AH37" s="180"/>
      <c r="AI37" s="180"/>
      <c r="AJ37" s="204">
        <v>5.5397489539748959</v>
      </c>
      <c r="AK37" s="179">
        <v>5.3320678494074123</v>
      </c>
      <c r="AL37" s="180">
        <v>4.8099301784328938</v>
      </c>
      <c r="AM37" s="219">
        <v>5.0664849093605007</v>
      </c>
    </row>
    <row r="38" spans="2:39" s="157" customFormat="1" ht="15.75" customHeight="1">
      <c r="B38" s="601" t="s">
        <v>191</v>
      </c>
      <c r="C38" s="176" t="s">
        <v>192</v>
      </c>
      <c r="D38" s="172">
        <v>541</v>
      </c>
      <c r="E38" s="174">
        <v>668</v>
      </c>
      <c r="F38" s="203">
        <v>1209</v>
      </c>
      <c r="G38" s="174">
        <v>489</v>
      </c>
      <c r="H38" s="174">
        <v>550</v>
      </c>
      <c r="I38" s="203">
        <v>1039</v>
      </c>
      <c r="J38" s="174">
        <v>297</v>
      </c>
      <c r="K38" s="174">
        <v>383</v>
      </c>
      <c r="L38" s="203">
        <v>680</v>
      </c>
      <c r="M38" s="174">
        <v>418</v>
      </c>
      <c r="N38" s="174">
        <v>607</v>
      </c>
      <c r="O38" s="203">
        <v>1025</v>
      </c>
      <c r="P38" s="174">
        <v>511</v>
      </c>
      <c r="Q38" s="174">
        <v>728</v>
      </c>
      <c r="R38" s="203">
        <v>1239</v>
      </c>
      <c r="S38" s="174">
        <v>135</v>
      </c>
      <c r="T38" s="174">
        <v>182</v>
      </c>
      <c r="U38" s="174">
        <v>317</v>
      </c>
      <c r="V38" s="174">
        <v>246</v>
      </c>
      <c r="W38" s="174">
        <v>283</v>
      </c>
      <c r="X38" s="174">
        <v>529</v>
      </c>
      <c r="Y38" s="174">
        <v>172</v>
      </c>
      <c r="Z38" s="174">
        <v>234</v>
      </c>
      <c r="AA38" s="174">
        <v>406</v>
      </c>
      <c r="AB38" s="174">
        <v>357</v>
      </c>
      <c r="AC38" s="174">
        <v>482</v>
      </c>
      <c r="AD38" s="174">
        <v>839</v>
      </c>
      <c r="AE38" s="174">
        <v>222</v>
      </c>
      <c r="AF38" s="174">
        <v>276</v>
      </c>
      <c r="AG38" s="174">
        <v>498</v>
      </c>
      <c r="AH38" s="174">
        <v>465</v>
      </c>
      <c r="AI38" s="174">
        <v>668</v>
      </c>
      <c r="AJ38" s="203">
        <v>1133</v>
      </c>
      <c r="AK38" s="172">
        <v>8710</v>
      </c>
      <c r="AL38" s="174">
        <v>11891</v>
      </c>
      <c r="AM38" s="208">
        <v>20601</v>
      </c>
    </row>
    <row r="39" spans="2:39" s="157" customFormat="1" ht="12.75" customHeight="1">
      <c r="B39" s="602"/>
      <c r="C39" s="188"/>
      <c r="D39" s="179"/>
      <c r="E39" s="180"/>
      <c r="F39" s="204">
        <v>29.940564635958395</v>
      </c>
      <c r="G39" s="180"/>
      <c r="H39" s="180"/>
      <c r="I39" s="204">
        <v>20.304866132499512</v>
      </c>
      <c r="J39" s="180"/>
      <c r="K39" s="180"/>
      <c r="L39" s="204">
        <v>22.918773171553759</v>
      </c>
      <c r="M39" s="180"/>
      <c r="N39" s="180"/>
      <c r="O39" s="204">
        <v>26.45844088797109</v>
      </c>
      <c r="P39" s="180"/>
      <c r="Q39" s="180"/>
      <c r="R39" s="204">
        <v>34.862127180641536</v>
      </c>
      <c r="S39" s="180"/>
      <c r="T39" s="180"/>
      <c r="U39" s="180">
        <v>38.848039215686278</v>
      </c>
      <c r="V39" s="180"/>
      <c r="W39" s="180"/>
      <c r="X39" s="180">
        <v>20.688306609307784</v>
      </c>
      <c r="Y39" s="180"/>
      <c r="Z39" s="180"/>
      <c r="AA39" s="180">
        <v>16.285599679101484</v>
      </c>
      <c r="AB39" s="180"/>
      <c r="AC39" s="180"/>
      <c r="AD39" s="180">
        <v>28.970994475138124</v>
      </c>
      <c r="AE39" s="180"/>
      <c r="AF39" s="180"/>
      <c r="AG39" s="180">
        <v>19.919999999999998</v>
      </c>
      <c r="AH39" s="180"/>
      <c r="AI39" s="180"/>
      <c r="AJ39" s="204">
        <v>18.96234309623431</v>
      </c>
      <c r="AK39" s="179">
        <v>21.196855759168677</v>
      </c>
      <c r="AL39" s="180">
        <v>27.954486682182573</v>
      </c>
      <c r="AM39" s="219">
        <v>24.634093844167026</v>
      </c>
    </row>
    <row r="40" spans="2:39" s="157" customFormat="1" ht="15.75" customHeight="1">
      <c r="B40" s="602"/>
      <c r="C40" s="176" t="s">
        <v>193</v>
      </c>
      <c r="D40" s="172">
        <v>296</v>
      </c>
      <c r="E40" s="174">
        <v>419</v>
      </c>
      <c r="F40" s="203">
        <v>715</v>
      </c>
      <c r="G40" s="174">
        <v>220</v>
      </c>
      <c r="H40" s="174">
        <v>304</v>
      </c>
      <c r="I40" s="203">
        <v>524</v>
      </c>
      <c r="J40" s="174">
        <v>156</v>
      </c>
      <c r="K40" s="174">
        <v>253</v>
      </c>
      <c r="L40" s="203">
        <v>409</v>
      </c>
      <c r="M40" s="174">
        <v>272</v>
      </c>
      <c r="N40" s="174">
        <v>442</v>
      </c>
      <c r="O40" s="203">
        <v>714</v>
      </c>
      <c r="P40" s="174">
        <v>308</v>
      </c>
      <c r="Q40" s="174">
        <v>514</v>
      </c>
      <c r="R40" s="203">
        <v>822</v>
      </c>
      <c r="S40" s="174">
        <v>71</v>
      </c>
      <c r="T40" s="174">
        <v>121</v>
      </c>
      <c r="U40" s="174">
        <v>192</v>
      </c>
      <c r="V40" s="174">
        <v>127</v>
      </c>
      <c r="W40" s="174">
        <v>204</v>
      </c>
      <c r="X40" s="174">
        <v>331</v>
      </c>
      <c r="Y40" s="174">
        <v>88</v>
      </c>
      <c r="Z40" s="174">
        <v>135</v>
      </c>
      <c r="AA40" s="174">
        <v>223</v>
      </c>
      <c r="AB40" s="174">
        <v>202</v>
      </c>
      <c r="AC40" s="174">
        <v>312</v>
      </c>
      <c r="AD40" s="174">
        <v>514</v>
      </c>
      <c r="AE40" s="174">
        <v>107</v>
      </c>
      <c r="AF40" s="174">
        <v>159</v>
      </c>
      <c r="AG40" s="174">
        <v>266</v>
      </c>
      <c r="AH40" s="174">
        <v>224</v>
      </c>
      <c r="AI40" s="174">
        <v>391</v>
      </c>
      <c r="AJ40" s="203">
        <v>615</v>
      </c>
      <c r="AK40" s="172">
        <v>4767</v>
      </c>
      <c r="AL40" s="174">
        <v>7734</v>
      </c>
      <c r="AM40" s="208">
        <v>12501</v>
      </c>
    </row>
    <row r="41" spans="2:39" s="157" customFormat="1" ht="12.75" customHeight="1" thickBot="1">
      <c r="B41" s="603"/>
      <c r="C41" s="188" t="s">
        <v>194</v>
      </c>
      <c r="D41" s="179"/>
      <c r="E41" s="180"/>
      <c r="F41" s="204">
        <v>17.706785537394751</v>
      </c>
      <c r="G41" s="180"/>
      <c r="H41" s="180"/>
      <c r="I41" s="204">
        <v>10.240375219855384</v>
      </c>
      <c r="J41" s="180"/>
      <c r="K41" s="180"/>
      <c r="L41" s="204">
        <v>13.784967981125718</v>
      </c>
      <c r="M41" s="180"/>
      <c r="N41" s="180"/>
      <c r="O41" s="204">
        <v>18.430562725864739</v>
      </c>
      <c r="P41" s="180"/>
      <c r="Q41" s="180"/>
      <c r="R41" s="204">
        <v>23.128868880135059</v>
      </c>
      <c r="S41" s="180"/>
      <c r="T41" s="180"/>
      <c r="U41" s="210">
        <v>23.52941176470588</v>
      </c>
      <c r="V41" s="180"/>
      <c r="W41" s="180"/>
      <c r="X41" s="210">
        <v>12.944857254595229</v>
      </c>
      <c r="Y41" s="180"/>
      <c r="Z41" s="180"/>
      <c r="AA41" s="210">
        <v>8.9450461291616534</v>
      </c>
      <c r="AB41" s="180"/>
      <c r="AC41" s="180"/>
      <c r="AD41" s="210">
        <v>17.748618784530386</v>
      </c>
      <c r="AE41" s="180"/>
      <c r="AF41" s="180"/>
      <c r="AG41" s="210">
        <v>10.639999999999999</v>
      </c>
      <c r="AH41" s="180"/>
      <c r="AI41" s="180"/>
      <c r="AJ41" s="220">
        <v>10.292887029288703</v>
      </c>
      <c r="AK41" s="179">
        <v>11.601080528582902</v>
      </c>
      <c r="AL41" s="180">
        <v>18.181818181818183</v>
      </c>
      <c r="AM41" s="219">
        <v>14.948342660352992</v>
      </c>
    </row>
    <row r="42" spans="2:39" s="157" customFormat="1" ht="17.25" customHeight="1" thickBot="1">
      <c r="B42" s="589" t="s">
        <v>114</v>
      </c>
      <c r="C42" s="604"/>
      <c r="D42" s="624">
        <v>2119</v>
      </c>
      <c r="E42" s="625"/>
      <c r="F42" s="584"/>
      <c r="G42" s="626">
        <v>2581</v>
      </c>
      <c r="H42" s="625"/>
      <c r="I42" s="625"/>
      <c r="J42" s="626">
        <v>1747</v>
      </c>
      <c r="K42" s="625"/>
      <c r="L42" s="584"/>
      <c r="M42" s="626">
        <v>2029</v>
      </c>
      <c r="N42" s="625"/>
      <c r="O42" s="584"/>
      <c r="P42" s="626">
        <v>2020</v>
      </c>
      <c r="Q42" s="625"/>
      <c r="R42" s="584"/>
      <c r="S42" s="576">
        <v>483</v>
      </c>
      <c r="T42" s="576"/>
      <c r="U42" s="576"/>
      <c r="V42" s="576">
        <v>1580</v>
      </c>
      <c r="W42" s="576"/>
      <c r="X42" s="576"/>
      <c r="Y42" s="626">
        <v>1708</v>
      </c>
      <c r="Z42" s="625"/>
      <c r="AA42" s="625"/>
      <c r="AB42" s="626">
        <v>1859</v>
      </c>
      <c r="AC42" s="625"/>
      <c r="AD42" s="625"/>
      <c r="AE42" s="626">
        <v>1680</v>
      </c>
      <c r="AF42" s="625"/>
      <c r="AG42" s="625"/>
      <c r="AH42" s="626">
        <v>3440</v>
      </c>
      <c r="AI42" s="625"/>
      <c r="AJ42" s="625"/>
      <c r="AK42" s="605">
        <v>48067</v>
      </c>
      <c r="AL42" s="586"/>
      <c r="AM42" s="588"/>
    </row>
    <row r="43" spans="2:39" s="157" customFormat="1" ht="17.25" customHeight="1" thickBot="1">
      <c r="B43" s="589" t="s">
        <v>195</v>
      </c>
      <c r="C43" s="590"/>
      <c r="D43" s="591">
        <v>0.183</v>
      </c>
      <c r="E43" s="580"/>
      <c r="F43" s="595"/>
      <c r="G43" s="594">
        <v>0.20499999999999999</v>
      </c>
      <c r="H43" s="580"/>
      <c r="I43" s="580"/>
      <c r="J43" s="594">
        <v>0.14799999999999999</v>
      </c>
      <c r="K43" s="580"/>
      <c r="L43" s="595"/>
      <c r="M43" s="594">
        <v>0.20699999999999999</v>
      </c>
      <c r="N43" s="580"/>
      <c r="O43" s="595"/>
      <c r="P43" s="594">
        <v>0.19700000000000001</v>
      </c>
      <c r="Q43" s="580"/>
      <c r="R43" s="595"/>
      <c r="S43" s="623">
        <v>0.13800000000000001</v>
      </c>
      <c r="T43" s="577"/>
      <c r="U43" s="577"/>
      <c r="V43" s="623">
        <v>0.1</v>
      </c>
      <c r="W43" s="577"/>
      <c r="X43" s="577"/>
      <c r="Y43" s="594">
        <v>7.5999999999999998E-2</v>
      </c>
      <c r="Z43" s="580"/>
      <c r="AA43" s="580"/>
      <c r="AB43" s="594">
        <v>0.155</v>
      </c>
      <c r="AC43" s="580"/>
      <c r="AD43" s="580"/>
      <c r="AE43" s="619">
        <v>8.8999999999999996E-2</v>
      </c>
      <c r="AF43" s="580"/>
      <c r="AG43" s="580"/>
      <c r="AH43" s="594">
        <v>0.17299999999999999</v>
      </c>
      <c r="AI43" s="580"/>
      <c r="AJ43" s="580"/>
      <c r="AK43" s="641">
        <v>3.9920000000000004</v>
      </c>
      <c r="AL43" s="642"/>
      <c r="AM43" s="643"/>
    </row>
    <row r="44" spans="2:39" s="157" customFormat="1" ht="17.25" customHeight="1" thickBot="1">
      <c r="B44" s="582" t="s">
        <v>196</v>
      </c>
      <c r="C44" s="583"/>
      <c r="D44" s="621">
        <v>22065.573770491803</v>
      </c>
      <c r="E44" s="577"/>
      <c r="F44" s="577"/>
      <c r="G44" s="576">
        <v>24960.9756097561</v>
      </c>
      <c r="H44" s="577"/>
      <c r="I44" s="637"/>
      <c r="J44" s="576">
        <v>20047.297297297297</v>
      </c>
      <c r="K44" s="577"/>
      <c r="L44" s="577"/>
      <c r="M44" s="576">
        <v>18714.97584541063</v>
      </c>
      <c r="N44" s="577"/>
      <c r="O44" s="577"/>
      <c r="P44" s="576">
        <v>18040.609137055835</v>
      </c>
      <c r="Q44" s="577"/>
      <c r="R44" s="577"/>
      <c r="S44" s="576">
        <v>5913.0434782608691</v>
      </c>
      <c r="T44" s="577"/>
      <c r="U44" s="577"/>
      <c r="V44" s="576">
        <v>25570</v>
      </c>
      <c r="W44" s="577"/>
      <c r="X44" s="577"/>
      <c r="Y44" s="576">
        <v>32802.631578947367</v>
      </c>
      <c r="Z44" s="577"/>
      <c r="AA44" s="637"/>
      <c r="AB44" s="576">
        <v>18683.870967741936</v>
      </c>
      <c r="AC44" s="577"/>
      <c r="AD44" s="637"/>
      <c r="AE44" s="576">
        <v>28089.88764044944</v>
      </c>
      <c r="AF44" s="577"/>
      <c r="AG44" s="637"/>
      <c r="AH44" s="626">
        <v>34537.57225433526</v>
      </c>
      <c r="AI44" s="580"/>
      <c r="AJ44" s="580"/>
      <c r="AK44" s="638">
        <v>20948.89779559118</v>
      </c>
      <c r="AL44" s="639"/>
      <c r="AM44" s="640"/>
    </row>
    <row r="45" spans="2:39" s="157" customFormat="1" ht="15" customHeight="1">
      <c r="U45" s="189"/>
      <c r="AG45" s="189"/>
      <c r="AM45" s="189" t="s">
        <v>7</v>
      </c>
    </row>
    <row r="46" spans="2:39" s="157" customFormat="1" ht="10.5" customHeight="1">
      <c r="B46" s="195" t="s">
        <v>213</v>
      </c>
    </row>
    <row r="47" spans="2:39" s="157" customFormat="1" ht="10.5" customHeight="1">
      <c r="B47" s="195" t="s">
        <v>214</v>
      </c>
    </row>
    <row r="48" spans="2:39" s="157" customFormat="1" ht="10.5" customHeight="1">
      <c r="B48" s="195" t="s">
        <v>215</v>
      </c>
    </row>
    <row r="49" spans="2:39" s="194" customFormat="1" ht="10.5" customHeight="1">
      <c r="B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row>
    <row r="50" spans="2:39" s="157" customFormat="1" ht="10.5" customHeight="1">
      <c r="B50" s="195"/>
      <c r="D50" s="195"/>
      <c r="E50" s="195"/>
      <c r="F50" s="195"/>
      <c r="G50" s="195"/>
      <c r="H50" s="195"/>
      <c r="I50" s="195"/>
      <c r="J50" s="195"/>
      <c r="K50" s="195"/>
      <c r="L50" s="195"/>
      <c r="M50" s="195"/>
      <c r="N50" s="195"/>
      <c r="O50" s="195"/>
      <c r="P50" s="195"/>
      <c r="Q50" s="195"/>
      <c r="R50" s="195"/>
      <c r="S50" s="195"/>
      <c r="T50" s="195"/>
      <c r="V50" s="195"/>
      <c r="W50" s="195"/>
      <c r="X50" s="195"/>
      <c r="Y50" s="195"/>
      <c r="Z50" s="195"/>
      <c r="AB50" s="195"/>
      <c r="AC50" s="195"/>
      <c r="AH50" s="195"/>
      <c r="AI50" s="195"/>
      <c r="AJ50" s="195"/>
      <c r="AK50" s="195"/>
      <c r="AL50" s="195"/>
      <c r="AM50" s="195"/>
    </row>
    <row r="51" spans="2:39" ht="10.5" customHeight="1">
      <c r="D51" s="212"/>
      <c r="E51" s="213"/>
      <c r="F51" s="213"/>
      <c r="G51" s="212"/>
      <c r="H51" s="213"/>
      <c r="I51" s="213"/>
      <c r="J51" s="212"/>
      <c r="K51" s="213"/>
      <c r="L51" s="213"/>
      <c r="M51" s="212"/>
      <c r="N51" s="213"/>
      <c r="O51" s="213"/>
      <c r="P51" s="212"/>
      <c r="Q51" s="213"/>
      <c r="R51" s="213"/>
      <c r="S51" s="212"/>
      <c r="T51" s="213"/>
      <c r="V51" s="212"/>
      <c r="W51" s="213"/>
      <c r="X51" s="213"/>
      <c r="Y51" s="212"/>
      <c r="Z51" s="213"/>
      <c r="AB51" s="212"/>
      <c r="AC51" s="213"/>
    </row>
  </sheetData>
  <mergeCells count="60">
    <mergeCell ref="J3:L3"/>
    <mergeCell ref="M3:O3"/>
    <mergeCell ref="P3:R3"/>
    <mergeCell ref="G42:I42"/>
    <mergeCell ref="AK3:AM3"/>
    <mergeCell ref="S3:U3"/>
    <mergeCell ref="V3:X3"/>
    <mergeCell ref="Y3:AA3"/>
    <mergeCell ref="AB3:AD3"/>
    <mergeCell ref="AE3:AG3"/>
    <mergeCell ref="AH3:AJ3"/>
    <mergeCell ref="AH42:AJ42"/>
    <mergeCell ref="AK42:AM42"/>
    <mergeCell ref="B3:C4"/>
    <mergeCell ref="D3:F3"/>
    <mergeCell ref="G3:I3"/>
    <mergeCell ref="B23:C23"/>
    <mergeCell ref="B24:C24"/>
    <mergeCell ref="B5:C5"/>
    <mergeCell ref="B6:C6"/>
    <mergeCell ref="B20:C20"/>
    <mergeCell ref="B21:C21"/>
    <mergeCell ref="B22:C22"/>
    <mergeCell ref="B38:B41"/>
    <mergeCell ref="B42:C42"/>
    <mergeCell ref="D42:F42"/>
    <mergeCell ref="AB42:AD42"/>
    <mergeCell ref="AE42:AG42"/>
    <mergeCell ref="V42:X42"/>
    <mergeCell ref="Y42:AA42"/>
    <mergeCell ref="J42:L42"/>
    <mergeCell ref="M42:O42"/>
    <mergeCell ref="P42:R42"/>
    <mergeCell ref="S42:U42"/>
    <mergeCell ref="B43:C43"/>
    <mergeCell ref="D43:F43"/>
    <mergeCell ref="G43:I43"/>
    <mergeCell ref="J43:L43"/>
    <mergeCell ref="M43:O43"/>
    <mergeCell ref="P44:R44"/>
    <mergeCell ref="S44:U44"/>
    <mergeCell ref="V44:X44"/>
    <mergeCell ref="Y44:AA44"/>
    <mergeCell ref="S43:U43"/>
    <mergeCell ref="V43:X43"/>
    <mergeCell ref="Y43:AA43"/>
    <mergeCell ref="P43:R43"/>
    <mergeCell ref="B44:C44"/>
    <mergeCell ref="D44:F44"/>
    <mergeCell ref="G44:I44"/>
    <mergeCell ref="J44:L44"/>
    <mergeCell ref="M44:O44"/>
    <mergeCell ref="AB44:AD44"/>
    <mergeCell ref="AE44:AG44"/>
    <mergeCell ref="AH44:AJ44"/>
    <mergeCell ref="AK44:AM44"/>
    <mergeCell ref="AK43:AM43"/>
    <mergeCell ref="AB43:AD43"/>
    <mergeCell ref="AE43:AG43"/>
    <mergeCell ref="AH43:AJ43"/>
  </mergeCells>
  <phoneticPr fontId="10"/>
  <pageMargins left="0.59055118110236227" right="0.59055118110236227" top="0.59055118110236227" bottom="0.59055118110236227" header="0.51181102362204722" footer="0.51181102362204722"/>
  <pageSetup paperSize="8" scale="95" orientation="landscape" horizontalDpi="400" verticalDpi="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A1B7B-E23D-458F-8864-1BFB76594782}">
  <sheetPr codeName="Sheet15"/>
  <dimension ref="B1:AM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activeCell="Z24" sqref="Z24"/>
    </sheetView>
  </sheetViews>
  <sheetFormatPr defaultColWidth="10.109375" defaultRowHeight="12"/>
  <cols>
    <col min="1" max="1" width="1.21875" style="196" customWidth="1"/>
    <col min="2" max="2" width="3.77734375" style="196" customWidth="1"/>
    <col min="3" max="3" width="7.6640625" style="196" customWidth="1"/>
    <col min="4" max="39" width="6.77734375" style="196" customWidth="1"/>
    <col min="40" max="107" width="10.109375" style="196"/>
    <col min="108" max="112" width="14.109375" style="196" customWidth="1"/>
    <col min="113" max="113" width="20.6640625" style="196" customWidth="1"/>
    <col min="114" max="213" width="10.109375" style="196"/>
    <col min="214" max="218" width="13.21875" style="196" customWidth="1"/>
    <col min="219" max="16384" width="10.109375" style="196"/>
  </cols>
  <sheetData>
    <row r="1" spans="2:39" ht="24" customHeight="1"/>
    <row r="2" spans="2:39" s="155" customFormat="1" ht="21" customHeight="1" thickBot="1">
      <c r="B2" s="154" t="s">
        <v>288</v>
      </c>
      <c r="D2" s="156"/>
      <c r="V2" s="156"/>
    </row>
    <row r="3" spans="2:39" s="157" customFormat="1" ht="15.75" customHeight="1">
      <c r="B3" s="606" t="s">
        <v>164</v>
      </c>
      <c r="C3" s="608"/>
      <c r="D3" s="628" t="s">
        <v>289</v>
      </c>
      <c r="E3" s="628"/>
      <c r="F3" s="616"/>
      <c r="G3" s="628" t="s">
        <v>290</v>
      </c>
      <c r="H3" s="628"/>
      <c r="I3" s="616"/>
      <c r="J3" s="628" t="s">
        <v>291</v>
      </c>
      <c r="K3" s="628"/>
      <c r="L3" s="616"/>
      <c r="M3" s="628" t="s">
        <v>292</v>
      </c>
      <c r="N3" s="628"/>
      <c r="O3" s="616"/>
      <c r="P3" s="628" t="s">
        <v>293</v>
      </c>
      <c r="Q3" s="628"/>
      <c r="R3" s="616"/>
      <c r="S3" s="607" t="s">
        <v>294</v>
      </c>
      <c r="T3" s="607"/>
      <c r="U3" s="607"/>
      <c r="V3" s="607" t="s">
        <v>295</v>
      </c>
      <c r="W3" s="607"/>
      <c r="X3" s="607"/>
      <c r="Y3" s="613" t="s">
        <v>296</v>
      </c>
      <c r="Z3" s="628"/>
      <c r="AA3" s="628"/>
      <c r="AB3" s="613" t="s">
        <v>297</v>
      </c>
      <c r="AC3" s="628"/>
      <c r="AD3" s="616"/>
      <c r="AE3" s="613" t="s">
        <v>298</v>
      </c>
      <c r="AF3" s="628"/>
      <c r="AG3" s="628"/>
      <c r="AH3" s="613" t="s">
        <v>299</v>
      </c>
      <c r="AI3" s="628"/>
      <c r="AJ3" s="628"/>
      <c r="AK3" s="613" t="s">
        <v>300</v>
      </c>
      <c r="AL3" s="628"/>
      <c r="AM3" s="629"/>
    </row>
    <row r="4" spans="2:39" s="157" customFormat="1" ht="15.75" customHeight="1" thickBot="1">
      <c r="B4" s="614"/>
      <c r="C4" s="615"/>
      <c r="D4" s="158" t="s">
        <v>103</v>
      </c>
      <c r="E4" s="163" t="s">
        <v>105</v>
      </c>
      <c r="F4" s="197" t="s">
        <v>171</v>
      </c>
      <c r="G4" s="163" t="s">
        <v>103</v>
      </c>
      <c r="H4" s="163" t="s">
        <v>105</v>
      </c>
      <c r="I4" s="163" t="s">
        <v>171</v>
      </c>
      <c r="J4" s="198" t="s">
        <v>103</v>
      </c>
      <c r="K4" s="163" t="s">
        <v>105</v>
      </c>
      <c r="L4" s="197" t="s">
        <v>171</v>
      </c>
      <c r="M4" s="163" t="s">
        <v>103</v>
      </c>
      <c r="N4" s="163" t="s">
        <v>105</v>
      </c>
      <c r="O4" s="163" t="s">
        <v>171</v>
      </c>
      <c r="P4" s="198" t="s">
        <v>103</v>
      </c>
      <c r="Q4" s="163" t="s">
        <v>105</v>
      </c>
      <c r="R4" s="197" t="s">
        <v>171</v>
      </c>
      <c r="S4" s="163" t="s">
        <v>103</v>
      </c>
      <c r="T4" s="163" t="s">
        <v>105</v>
      </c>
      <c r="U4" s="163" t="s">
        <v>171</v>
      </c>
      <c r="V4" s="163" t="s">
        <v>103</v>
      </c>
      <c r="W4" s="163" t="s">
        <v>105</v>
      </c>
      <c r="X4" s="163" t="s">
        <v>171</v>
      </c>
      <c r="Y4" s="163" t="s">
        <v>103</v>
      </c>
      <c r="Z4" s="163" t="s">
        <v>105</v>
      </c>
      <c r="AA4" s="197" t="s">
        <v>171</v>
      </c>
      <c r="AB4" s="163" t="s">
        <v>103</v>
      </c>
      <c r="AC4" s="163" t="s">
        <v>105</v>
      </c>
      <c r="AD4" s="163" t="s">
        <v>171</v>
      </c>
      <c r="AE4" s="163" t="s">
        <v>103</v>
      </c>
      <c r="AF4" s="163" t="s">
        <v>105</v>
      </c>
      <c r="AG4" s="163" t="s">
        <v>171</v>
      </c>
      <c r="AH4" s="198" t="s">
        <v>103</v>
      </c>
      <c r="AI4" s="163" t="s">
        <v>105</v>
      </c>
      <c r="AJ4" s="197" t="s">
        <v>171</v>
      </c>
      <c r="AK4" s="163" t="s">
        <v>103</v>
      </c>
      <c r="AL4" s="163" t="s">
        <v>105</v>
      </c>
      <c r="AM4" s="159" t="s">
        <v>171</v>
      </c>
    </row>
    <row r="5" spans="2:39" s="157" customFormat="1" ht="17.25" customHeight="1">
      <c r="B5" s="609" t="s">
        <v>172</v>
      </c>
      <c r="C5" s="644"/>
      <c r="D5" s="169">
        <v>2834</v>
      </c>
      <c r="E5" s="199">
        <v>2979</v>
      </c>
      <c r="F5" s="200">
        <v>5813</v>
      </c>
      <c r="G5" s="199">
        <v>2325</v>
      </c>
      <c r="H5" s="199">
        <v>2315</v>
      </c>
      <c r="I5" s="200">
        <v>4640</v>
      </c>
      <c r="J5" s="199">
        <v>2895</v>
      </c>
      <c r="K5" s="199">
        <v>3114</v>
      </c>
      <c r="L5" s="200">
        <v>6009</v>
      </c>
      <c r="M5" s="199">
        <v>1656</v>
      </c>
      <c r="N5" s="199">
        <v>1525</v>
      </c>
      <c r="O5" s="199">
        <v>3181</v>
      </c>
      <c r="P5" s="202">
        <v>3474</v>
      </c>
      <c r="Q5" s="199">
        <v>3698</v>
      </c>
      <c r="R5" s="200">
        <v>7172</v>
      </c>
      <c r="S5" s="199">
        <v>3045</v>
      </c>
      <c r="T5" s="199">
        <v>3086</v>
      </c>
      <c r="U5" s="199">
        <v>6131</v>
      </c>
      <c r="V5" s="199">
        <v>2858</v>
      </c>
      <c r="W5" s="199">
        <v>3154</v>
      </c>
      <c r="X5" s="199">
        <v>6012</v>
      </c>
      <c r="Y5" s="199">
        <v>1343</v>
      </c>
      <c r="Z5" s="199">
        <v>1455</v>
      </c>
      <c r="AA5" s="199">
        <v>2798</v>
      </c>
      <c r="AB5" s="199">
        <v>2315</v>
      </c>
      <c r="AC5" s="199">
        <v>2436</v>
      </c>
      <c r="AD5" s="199">
        <v>4751</v>
      </c>
      <c r="AE5" s="199">
        <v>2491</v>
      </c>
      <c r="AF5" s="199">
        <v>2492</v>
      </c>
      <c r="AG5" s="199">
        <v>4983</v>
      </c>
      <c r="AH5" s="199">
        <v>1388</v>
      </c>
      <c r="AI5" s="199">
        <v>1425</v>
      </c>
      <c r="AJ5" s="199">
        <v>2813</v>
      </c>
      <c r="AK5" s="199">
        <v>1042</v>
      </c>
      <c r="AL5" s="199">
        <v>1025</v>
      </c>
      <c r="AM5" s="199">
        <v>2067</v>
      </c>
    </row>
    <row r="6" spans="2:39" s="157" customFormat="1" ht="15.75" customHeight="1">
      <c r="B6" s="611" t="s">
        <v>173</v>
      </c>
      <c r="C6" s="612"/>
      <c r="D6" s="172">
        <v>106</v>
      </c>
      <c r="E6" s="174">
        <v>89</v>
      </c>
      <c r="F6" s="203">
        <v>195</v>
      </c>
      <c r="G6" s="174">
        <v>95</v>
      </c>
      <c r="H6" s="174">
        <v>85</v>
      </c>
      <c r="I6" s="203">
        <v>180</v>
      </c>
      <c r="J6" s="174">
        <v>147</v>
      </c>
      <c r="K6" s="174">
        <v>133</v>
      </c>
      <c r="L6" s="203">
        <v>280</v>
      </c>
      <c r="M6" s="174">
        <v>53</v>
      </c>
      <c r="N6" s="174">
        <v>38</v>
      </c>
      <c r="O6" s="174">
        <v>91</v>
      </c>
      <c r="P6" s="173">
        <v>146</v>
      </c>
      <c r="Q6" s="174">
        <v>166</v>
      </c>
      <c r="R6" s="203">
        <v>312</v>
      </c>
      <c r="S6" s="174">
        <v>115</v>
      </c>
      <c r="T6" s="174">
        <v>124</v>
      </c>
      <c r="U6" s="174">
        <v>239</v>
      </c>
      <c r="V6" s="174">
        <v>107</v>
      </c>
      <c r="W6" s="174">
        <v>113</v>
      </c>
      <c r="X6" s="174">
        <v>220</v>
      </c>
      <c r="Y6" s="174">
        <v>79</v>
      </c>
      <c r="Z6" s="174">
        <v>84</v>
      </c>
      <c r="AA6" s="174">
        <v>163</v>
      </c>
      <c r="AB6" s="174">
        <v>87</v>
      </c>
      <c r="AC6" s="174">
        <v>95</v>
      </c>
      <c r="AD6" s="174">
        <v>182</v>
      </c>
      <c r="AE6" s="174">
        <v>121</v>
      </c>
      <c r="AF6" s="174">
        <v>112</v>
      </c>
      <c r="AG6" s="174">
        <v>233</v>
      </c>
      <c r="AH6" s="174">
        <v>69</v>
      </c>
      <c r="AI6" s="174">
        <v>55</v>
      </c>
      <c r="AJ6" s="174">
        <v>124</v>
      </c>
      <c r="AK6" s="174">
        <v>20</v>
      </c>
      <c r="AL6" s="174">
        <v>19</v>
      </c>
      <c r="AM6" s="174">
        <v>39</v>
      </c>
    </row>
    <row r="7" spans="2:39" s="157" customFormat="1" ht="12.75" customHeight="1">
      <c r="B7" s="177"/>
      <c r="C7" s="178"/>
      <c r="D7" s="179"/>
      <c r="E7" s="180"/>
      <c r="F7" s="204">
        <v>3.3545501462239806</v>
      </c>
      <c r="G7" s="180"/>
      <c r="H7" s="180"/>
      <c r="I7" s="204">
        <v>3.8793103448275863</v>
      </c>
      <c r="J7" s="180"/>
      <c r="K7" s="180"/>
      <c r="L7" s="204">
        <v>4.6596771509402561</v>
      </c>
      <c r="M7" s="180"/>
      <c r="N7" s="180"/>
      <c r="O7" s="180">
        <v>2.8607356177302736</v>
      </c>
      <c r="P7" s="181"/>
      <c r="Q7" s="180"/>
      <c r="R7" s="204">
        <v>4.3502509760178469</v>
      </c>
      <c r="S7" s="180"/>
      <c r="T7" s="180"/>
      <c r="U7" s="180">
        <v>3.8982221497308762</v>
      </c>
      <c r="V7" s="180"/>
      <c r="W7" s="180"/>
      <c r="X7" s="180">
        <v>3.6593479707252166</v>
      </c>
      <c r="Y7" s="180"/>
      <c r="Z7" s="180"/>
      <c r="AA7" s="180">
        <v>5.8255897069335241</v>
      </c>
      <c r="AB7" s="180"/>
      <c r="AC7" s="180"/>
      <c r="AD7" s="180">
        <v>3.8307724689539047</v>
      </c>
      <c r="AE7" s="180"/>
      <c r="AF7" s="180"/>
      <c r="AG7" s="180">
        <v>4.6758980533814967</v>
      </c>
      <c r="AH7" s="180"/>
      <c r="AI7" s="180"/>
      <c r="AJ7" s="180">
        <v>4.4081052257376472</v>
      </c>
      <c r="AK7" s="180"/>
      <c r="AL7" s="180"/>
      <c r="AM7" s="180">
        <v>1.8867924528301887</v>
      </c>
    </row>
    <row r="8" spans="2:39" s="157" customFormat="1" ht="15.75" customHeight="1">
      <c r="B8" s="183"/>
      <c r="C8" s="184" t="s">
        <v>174</v>
      </c>
      <c r="D8" s="172">
        <v>10</v>
      </c>
      <c r="E8" s="174">
        <v>22</v>
      </c>
      <c r="F8" s="203">
        <v>32</v>
      </c>
      <c r="G8" s="174">
        <v>16</v>
      </c>
      <c r="H8" s="174">
        <v>11</v>
      </c>
      <c r="I8" s="203">
        <v>27</v>
      </c>
      <c r="J8" s="174">
        <v>26</v>
      </c>
      <c r="K8" s="174">
        <v>18</v>
      </c>
      <c r="L8" s="203">
        <v>44</v>
      </c>
      <c r="M8" s="174">
        <v>9</v>
      </c>
      <c r="N8" s="174">
        <v>5</v>
      </c>
      <c r="O8" s="174">
        <v>14</v>
      </c>
      <c r="P8" s="173">
        <v>33</v>
      </c>
      <c r="Q8" s="174">
        <v>30</v>
      </c>
      <c r="R8" s="203">
        <v>63</v>
      </c>
      <c r="S8" s="174">
        <v>25</v>
      </c>
      <c r="T8" s="174">
        <v>30</v>
      </c>
      <c r="U8" s="174">
        <v>55</v>
      </c>
      <c r="V8" s="174">
        <v>16</v>
      </c>
      <c r="W8" s="174">
        <v>12</v>
      </c>
      <c r="X8" s="174">
        <v>28</v>
      </c>
      <c r="Y8" s="174">
        <v>16</v>
      </c>
      <c r="Z8" s="174">
        <v>16</v>
      </c>
      <c r="AA8" s="174">
        <v>32</v>
      </c>
      <c r="AB8" s="174">
        <v>17</v>
      </c>
      <c r="AC8" s="174">
        <v>14</v>
      </c>
      <c r="AD8" s="174">
        <v>31</v>
      </c>
      <c r="AE8" s="174">
        <v>20</v>
      </c>
      <c r="AF8" s="174">
        <v>22</v>
      </c>
      <c r="AG8" s="174">
        <v>42</v>
      </c>
      <c r="AH8" s="174">
        <v>12</v>
      </c>
      <c r="AI8" s="174">
        <v>7</v>
      </c>
      <c r="AJ8" s="174">
        <v>19</v>
      </c>
      <c r="AK8" s="174">
        <v>6</v>
      </c>
      <c r="AL8" s="174">
        <v>5</v>
      </c>
      <c r="AM8" s="174">
        <v>11</v>
      </c>
    </row>
    <row r="9" spans="2:39" s="157" customFormat="1" ht="12.75" customHeight="1">
      <c r="B9" s="183"/>
      <c r="C9" s="178"/>
      <c r="D9" s="179"/>
      <c r="E9" s="180"/>
      <c r="F9" s="204">
        <v>0.55049028040598658</v>
      </c>
      <c r="G9" s="180"/>
      <c r="H9" s="180"/>
      <c r="I9" s="204">
        <v>0.58189655172413801</v>
      </c>
      <c r="J9" s="180"/>
      <c r="K9" s="180"/>
      <c r="L9" s="204">
        <v>0.73223498086204031</v>
      </c>
      <c r="M9" s="180"/>
      <c r="N9" s="180"/>
      <c r="O9" s="180">
        <v>0.44011317195850364</v>
      </c>
      <c r="P9" s="181"/>
      <c r="Q9" s="180"/>
      <c r="R9" s="204">
        <v>0.87841606246514214</v>
      </c>
      <c r="S9" s="180"/>
      <c r="T9" s="180"/>
      <c r="U9" s="180">
        <v>0.89708041102593372</v>
      </c>
      <c r="V9" s="180"/>
      <c r="W9" s="180"/>
      <c r="X9" s="180">
        <v>0.46573519627411841</v>
      </c>
      <c r="Y9" s="180"/>
      <c r="Z9" s="180"/>
      <c r="AA9" s="180">
        <v>1.143674052894925</v>
      </c>
      <c r="AB9" s="180"/>
      <c r="AC9" s="180"/>
      <c r="AD9" s="180">
        <v>0.65249421174489586</v>
      </c>
      <c r="AE9" s="180"/>
      <c r="AF9" s="180"/>
      <c r="AG9" s="180">
        <v>0.84286574352799515</v>
      </c>
      <c r="AH9" s="180"/>
      <c r="AI9" s="180"/>
      <c r="AJ9" s="180">
        <v>0.67543547813722005</v>
      </c>
      <c r="AK9" s="180"/>
      <c r="AL9" s="180"/>
      <c r="AM9" s="180">
        <v>0.53217223028543781</v>
      </c>
    </row>
    <row r="10" spans="2:39" s="157" customFormat="1" ht="15.75" customHeight="1">
      <c r="B10" s="183"/>
      <c r="C10" s="184" t="s">
        <v>175</v>
      </c>
      <c r="D10" s="172">
        <v>16</v>
      </c>
      <c r="E10" s="174">
        <v>8</v>
      </c>
      <c r="F10" s="203">
        <v>24</v>
      </c>
      <c r="G10" s="174">
        <v>10</v>
      </c>
      <c r="H10" s="174">
        <v>11</v>
      </c>
      <c r="I10" s="203">
        <v>21</v>
      </c>
      <c r="J10" s="174">
        <v>28</v>
      </c>
      <c r="K10" s="174">
        <v>20</v>
      </c>
      <c r="L10" s="203">
        <v>48</v>
      </c>
      <c r="M10" s="174">
        <v>11</v>
      </c>
      <c r="N10" s="174">
        <v>4</v>
      </c>
      <c r="O10" s="174">
        <v>15</v>
      </c>
      <c r="P10" s="173">
        <v>23</v>
      </c>
      <c r="Q10" s="174">
        <v>25</v>
      </c>
      <c r="R10" s="203">
        <v>48</v>
      </c>
      <c r="S10" s="174">
        <v>20</v>
      </c>
      <c r="T10" s="174">
        <v>17</v>
      </c>
      <c r="U10" s="174">
        <v>37</v>
      </c>
      <c r="V10" s="174">
        <v>25</v>
      </c>
      <c r="W10" s="174">
        <v>22</v>
      </c>
      <c r="X10" s="174">
        <v>47</v>
      </c>
      <c r="Y10" s="174">
        <v>16</v>
      </c>
      <c r="Z10" s="174">
        <v>16</v>
      </c>
      <c r="AA10" s="174">
        <v>32</v>
      </c>
      <c r="AB10" s="174">
        <v>7</v>
      </c>
      <c r="AC10" s="174">
        <v>10</v>
      </c>
      <c r="AD10" s="174">
        <v>17</v>
      </c>
      <c r="AE10" s="174">
        <v>20</v>
      </c>
      <c r="AF10" s="174">
        <v>18</v>
      </c>
      <c r="AG10" s="174">
        <v>38</v>
      </c>
      <c r="AH10" s="174">
        <v>10</v>
      </c>
      <c r="AI10" s="174">
        <v>13</v>
      </c>
      <c r="AJ10" s="174">
        <v>23</v>
      </c>
      <c r="AK10" s="174">
        <v>3</v>
      </c>
      <c r="AL10" s="174">
        <v>3</v>
      </c>
      <c r="AM10" s="174">
        <v>6</v>
      </c>
    </row>
    <row r="11" spans="2:39" s="157" customFormat="1" ht="12.75" customHeight="1">
      <c r="B11" s="183"/>
      <c r="C11" s="178"/>
      <c r="D11" s="179"/>
      <c r="E11" s="180"/>
      <c r="F11" s="204">
        <v>0.41286771030448999</v>
      </c>
      <c r="G11" s="180"/>
      <c r="H11" s="180"/>
      <c r="I11" s="204">
        <v>0.45258620689655177</v>
      </c>
      <c r="J11" s="180"/>
      <c r="K11" s="180"/>
      <c r="L11" s="204">
        <v>0.79880179730404399</v>
      </c>
      <c r="M11" s="180"/>
      <c r="N11" s="180"/>
      <c r="O11" s="180">
        <v>0.47154982709839671</v>
      </c>
      <c r="P11" s="181"/>
      <c r="Q11" s="180"/>
      <c r="R11" s="204">
        <v>0.66926938092582267</v>
      </c>
      <c r="S11" s="180"/>
      <c r="T11" s="180"/>
      <c r="U11" s="180">
        <v>0.60349045832653725</v>
      </c>
      <c r="V11" s="180"/>
      <c r="W11" s="180"/>
      <c r="X11" s="180">
        <v>0.78176979374584166</v>
      </c>
      <c r="Y11" s="180"/>
      <c r="Z11" s="180"/>
      <c r="AA11" s="180">
        <v>1.143674052894925</v>
      </c>
      <c r="AB11" s="180"/>
      <c r="AC11" s="180"/>
      <c r="AD11" s="180">
        <v>0.35781940644074928</v>
      </c>
      <c r="AE11" s="180"/>
      <c r="AF11" s="180"/>
      <c r="AG11" s="180">
        <v>0.762592815572948</v>
      </c>
      <c r="AH11" s="180"/>
      <c r="AI11" s="180"/>
      <c r="AJ11" s="180">
        <v>0.81763242090295063</v>
      </c>
      <c r="AK11" s="180"/>
      <c r="AL11" s="180"/>
      <c r="AM11" s="180">
        <v>0.29027576197387517</v>
      </c>
    </row>
    <row r="12" spans="2:39" s="157" customFormat="1" ht="15.75" customHeight="1">
      <c r="B12" s="183"/>
      <c r="C12" s="184" t="s">
        <v>176</v>
      </c>
      <c r="D12" s="172">
        <v>18</v>
      </c>
      <c r="E12" s="174">
        <v>14</v>
      </c>
      <c r="F12" s="203">
        <v>32</v>
      </c>
      <c r="G12" s="174">
        <v>12</v>
      </c>
      <c r="H12" s="174">
        <v>13</v>
      </c>
      <c r="I12" s="203">
        <v>25</v>
      </c>
      <c r="J12" s="174">
        <v>16</v>
      </c>
      <c r="K12" s="174">
        <v>25</v>
      </c>
      <c r="L12" s="203">
        <v>41</v>
      </c>
      <c r="M12" s="174">
        <v>8</v>
      </c>
      <c r="N12" s="174">
        <v>8</v>
      </c>
      <c r="O12" s="174">
        <v>16</v>
      </c>
      <c r="P12" s="173">
        <v>29</v>
      </c>
      <c r="Q12" s="174">
        <v>25</v>
      </c>
      <c r="R12" s="203">
        <v>54</v>
      </c>
      <c r="S12" s="174">
        <v>17</v>
      </c>
      <c r="T12" s="174">
        <v>19</v>
      </c>
      <c r="U12" s="174">
        <v>36</v>
      </c>
      <c r="V12" s="174">
        <v>9</v>
      </c>
      <c r="W12" s="174">
        <v>20</v>
      </c>
      <c r="X12" s="174">
        <v>29</v>
      </c>
      <c r="Y12" s="174">
        <v>12</v>
      </c>
      <c r="Z12" s="174">
        <v>15</v>
      </c>
      <c r="AA12" s="174">
        <v>27</v>
      </c>
      <c r="AB12" s="174">
        <v>17</v>
      </c>
      <c r="AC12" s="174">
        <v>16</v>
      </c>
      <c r="AD12" s="174">
        <v>33</v>
      </c>
      <c r="AE12" s="174">
        <v>18</v>
      </c>
      <c r="AF12" s="174">
        <v>18</v>
      </c>
      <c r="AG12" s="174">
        <v>36</v>
      </c>
      <c r="AH12" s="174">
        <v>9</v>
      </c>
      <c r="AI12" s="174">
        <v>6</v>
      </c>
      <c r="AJ12" s="174">
        <v>15</v>
      </c>
      <c r="AK12" s="174">
        <v>1</v>
      </c>
      <c r="AL12" s="174">
        <v>3</v>
      </c>
      <c r="AM12" s="174">
        <v>4</v>
      </c>
    </row>
    <row r="13" spans="2:39" s="157" customFormat="1" ht="12.75" customHeight="1">
      <c r="B13" s="183"/>
      <c r="C13" s="178"/>
      <c r="D13" s="179"/>
      <c r="E13" s="180"/>
      <c r="F13" s="204">
        <v>0.55049028040598658</v>
      </c>
      <c r="G13" s="180"/>
      <c r="H13" s="180"/>
      <c r="I13" s="204">
        <v>0.53879310344827591</v>
      </c>
      <c r="J13" s="180"/>
      <c r="K13" s="180"/>
      <c r="L13" s="204">
        <v>0.68230986853053754</v>
      </c>
      <c r="M13" s="180"/>
      <c r="N13" s="180"/>
      <c r="O13" s="180">
        <v>0.50298648223828979</v>
      </c>
      <c r="P13" s="181"/>
      <c r="Q13" s="180"/>
      <c r="R13" s="204">
        <v>0.75292805354155046</v>
      </c>
      <c r="S13" s="180"/>
      <c r="T13" s="180"/>
      <c r="U13" s="180">
        <v>0.58717990539879306</v>
      </c>
      <c r="V13" s="180"/>
      <c r="W13" s="180"/>
      <c r="X13" s="180">
        <v>0.48236859614105121</v>
      </c>
      <c r="Y13" s="180"/>
      <c r="Z13" s="180"/>
      <c r="AA13" s="180">
        <v>0.96497498213009292</v>
      </c>
      <c r="AB13" s="180"/>
      <c r="AC13" s="180"/>
      <c r="AD13" s="180">
        <v>0.6945906125026311</v>
      </c>
      <c r="AE13" s="180"/>
      <c r="AF13" s="180"/>
      <c r="AG13" s="180">
        <v>0.72245635159542443</v>
      </c>
      <c r="AH13" s="180"/>
      <c r="AI13" s="180"/>
      <c r="AJ13" s="180">
        <v>0.53323853537148957</v>
      </c>
      <c r="AK13" s="180"/>
      <c r="AL13" s="180"/>
      <c r="AM13" s="180">
        <v>0.19351717464925011</v>
      </c>
    </row>
    <row r="14" spans="2:39" s="157" customFormat="1" ht="15.75" customHeight="1">
      <c r="B14" s="183"/>
      <c r="C14" s="184" t="s">
        <v>177</v>
      </c>
      <c r="D14" s="172">
        <v>16</v>
      </c>
      <c r="E14" s="174">
        <v>19</v>
      </c>
      <c r="F14" s="203">
        <v>35</v>
      </c>
      <c r="G14" s="174">
        <v>20</v>
      </c>
      <c r="H14" s="174">
        <v>10</v>
      </c>
      <c r="I14" s="203">
        <v>30</v>
      </c>
      <c r="J14" s="174">
        <v>29</v>
      </c>
      <c r="K14" s="174">
        <v>16</v>
      </c>
      <c r="L14" s="203">
        <v>45</v>
      </c>
      <c r="M14" s="174">
        <v>4</v>
      </c>
      <c r="N14" s="174">
        <v>7</v>
      </c>
      <c r="O14" s="174">
        <v>11</v>
      </c>
      <c r="P14" s="173">
        <v>16</v>
      </c>
      <c r="Q14" s="174">
        <v>26</v>
      </c>
      <c r="R14" s="203">
        <v>42</v>
      </c>
      <c r="S14" s="174">
        <v>13</v>
      </c>
      <c r="T14" s="174">
        <v>14</v>
      </c>
      <c r="U14" s="174">
        <v>27</v>
      </c>
      <c r="V14" s="174">
        <v>17</v>
      </c>
      <c r="W14" s="174">
        <v>14</v>
      </c>
      <c r="X14" s="174">
        <v>31</v>
      </c>
      <c r="Y14" s="174">
        <v>11</v>
      </c>
      <c r="Z14" s="174">
        <v>13</v>
      </c>
      <c r="AA14" s="174">
        <v>24</v>
      </c>
      <c r="AB14" s="174">
        <v>15</v>
      </c>
      <c r="AC14" s="174">
        <v>14</v>
      </c>
      <c r="AD14" s="174">
        <v>29</v>
      </c>
      <c r="AE14" s="174">
        <v>17</v>
      </c>
      <c r="AF14" s="174">
        <v>13</v>
      </c>
      <c r="AG14" s="174">
        <v>30</v>
      </c>
      <c r="AH14" s="174">
        <v>19</v>
      </c>
      <c r="AI14" s="174">
        <v>10</v>
      </c>
      <c r="AJ14" s="174">
        <v>29</v>
      </c>
      <c r="AK14" s="174">
        <v>5</v>
      </c>
      <c r="AL14" s="174">
        <v>3</v>
      </c>
      <c r="AM14" s="174">
        <v>8</v>
      </c>
    </row>
    <row r="15" spans="2:39" s="157" customFormat="1" ht="12.75" customHeight="1">
      <c r="B15" s="183"/>
      <c r="C15" s="178"/>
      <c r="D15" s="179"/>
      <c r="E15" s="180"/>
      <c r="F15" s="204">
        <v>0.60209874419404785</v>
      </c>
      <c r="G15" s="180"/>
      <c r="H15" s="180"/>
      <c r="I15" s="204">
        <v>0.64655172413793105</v>
      </c>
      <c r="J15" s="180"/>
      <c r="K15" s="180"/>
      <c r="L15" s="204">
        <v>0.74887668497254112</v>
      </c>
      <c r="M15" s="180"/>
      <c r="N15" s="180"/>
      <c r="O15" s="180">
        <v>0.34580320653882429</v>
      </c>
      <c r="P15" s="181"/>
      <c r="Q15" s="180"/>
      <c r="R15" s="204">
        <v>0.58561070831009476</v>
      </c>
      <c r="S15" s="180"/>
      <c r="T15" s="180"/>
      <c r="U15" s="180">
        <v>0.44038492904909476</v>
      </c>
      <c r="V15" s="180"/>
      <c r="W15" s="180"/>
      <c r="X15" s="180">
        <v>0.5156353958749168</v>
      </c>
      <c r="Y15" s="180"/>
      <c r="Z15" s="180"/>
      <c r="AA15" s="180">
        <v>0.85775553967119367</v>
      </c>
      <c r="AB15" s="180"/>
      <c r="AC15" s="180"/>
      <c r="AD15" s="180">
        <v>0.61039781098716062</v>
      </c>
      <c r="AE15" s="180"/>
      <c r="AF15" s="180"/>
      <c r="AG15" s="180">
        <v>0.60204695966285371</v>
      </c>
      <c r="AH15" s="180"/>
      <c r="AI15" s="180"/>
      <c r="AJ15" s="180">
        <v>1.0309278350515463</v>
      </c>
      <c r="AK15" s="180"/>
      <c r="AL15" s="180"/>
      <c r="AM15" s="180">
        <v>0.38703434929850022</v>
      </c>
    </row>
    <row r="16" spans="2:39" s="157" customFormat="1" ht="15.75" customHeight="1">
      <c r="B16" s="183"/>
      <c r="C16" s="184" t="s">
        <v>178</v>
      </c>
      <c r="D16" s="172">
        <v>27</v>
      </c>
      <c r="E16" s="174">
        <v>17</v>
      </c>
      <c r="F16" s="203">
        <v>44</v>
      </c>
      <c r="G16" s="174">
        <v>16</v>
      </c>
      <c r="H16" s="174">
        <v>24</v>
      </c>
      <c r="I16" s="203">
        <v>40</v>
      </c>
      <c r="J16" s="174">
        <v>29</v>
      </c>
      <c r="K16" s="174">
        <v>34</v>
      </c>
      <c r="L16" s="203">
        <v>63</v>
      </c>
      <c r="M16" s="174">
        <v>12</v>
      </c>
      <c r="N16" s="174">
        <v>5</v>
      </c>
      <c r="O16" s="174">
        <v>17</v>
      </c>
      <c r="P16" s="173">
        <v>26</v>
      </c>
      <c r="Q16" s="174">
        <v>30</v>
      </c>
      <c r="R16" s="203">
        <v>56</v>
      </c>
      <c r="S16" s="174">
        <v>29</v>
      </c>
      <c r="T16" s="174">
        <v>21</v>
      </c>
      <c r="U16" s="174">
        <v>50</v>
      </c>
      <c r="V16" s="174">
        <v>21</v>
      </c>
      <c r="W16" s="174">
        <v>25</v>
      </c>
      <c r="X16" s="174">
        <v>46</v>
      </c>
      <c r="Y16" s="174">
        <v>14</v>
      </c>
      <c r="Z16" s="174">
        <v>8</v>
      </c>
      <c r="AA16" s="174">
        <v>22</v>
      </c>
      <c r="AB16" s="174">
        <v>5</v>
      </c>
      <c r="AC16" s="174">
        <v>16</v>
      </c>
      <c r="AD16" s="174">
        <v>21</v>
      </c>
      <c r="AE16" s="174">
        <v>28</v>
      </c>
      <c r="AF16" s="174">
        <v>19</v>
      </c>
      <c r="AG16" s="174">
        <v>47</v>
      </c>
      <c r="AH16" s="174">
        <v>15</v>
      </c>
      <c r="AI16" s="174">
        <v>10</v>
      </c>
      <c r="AJ16" s="174">
        <v>25</v>
      </c>
      <c r="AK16" s="174">
        <v>1</v>
      </c>
      <c r="AL16" s="174">
        <v>3</v>
      </c>
      <c r="AM16" s="174">
        <v>4</v>
      </c>
    </row>
    <row r="17" spans="2:39" s="157" customFormat="1" ht="12.75" customHeight="1">
      <c r="B17" s="183"/>
      <c r="C17" s="178"/>
      <c r="D17" s="179"/>
      <c r="E17" s="180"/>
      <c r="F17" s="204">
        <v>0.75692413555823157</v>
      </c>
      <c r="G17" s="180"/>
      <c r="H17" s="180"/>
      <c r="I17" s="204">
        <v>0.86206896551724133</v>
      </c>
      <c r="J17" s="180"/>
      <c r="K17" s="180"/>
      <c r="L17" s="204">
        <v>1.0484273589615578</v>
      </c>
      <c r="M17" s="180"/>
      <c r="N17" s="180"/>
      <c r="O17" s="180">
        <v>0.53442313737818292</v>
      </c>
      <c r="P17" s="181"/>
      <c r="Q17" s="180"/>
      <c r="R17" s="204">
        <v>0.78081427774679313</v>
      </c>
      <c r="S17" s="180"/>
      <c r="T17" s="180"/>
      <c r="U17" s="180">
        <v>0.81552764638721265</v>
      </c>
      <c r="V17" s="180"/>
      <c r="W17" s="180"/>
      <c r="X17" s="180">
        <v>0.76513639387890886</v>
      </c>
      <c r="Y17" s="180"/>
      <c r="Z17" s="180"/>
      <c r="AA17" s="180">
        <v>0.78627591136526087</v>
      </c>
      <c r="AB17" s="180"/>
      <c r="AC17" s="180"/>
      <c r="AD17" s="180">
        <v>0.44201220795621976</v>
      </c>
      <c r="AE17" s="180"/>
      <c r="AF17" s="180"/>
      <c r="AG17" s="180">
        <v>0.94320690347180425</v>
      </c>
      <c r="AH17" s="180"/>
      <c r="AI17" s="180"/>
      <c r="AJ17" s="180">
        <v>0.88873089228581581</v>
      </c>
      <c r="AK17" s="180"/>
      <c r="AL17" s="180"/>
      <c r="AM17" s="180">
        <v>0.19351717464925011</v>
      </c>
    </row>
    <row r="18" spans="2:39" s="157" customFormat="1" ht="15.75" customHeight="1">
      <c r="B18" s="183"/>
      <c r="C18" s="184" t="s">
        <v>179</v>
      </c>
      <c r="D18" s="172">
        <v>19</v>
      </c>
      <c r="E18" s="174">
        <v>9</v>
      </c>
      <c r="F18" s="203">
        <v>28</v>
      </c>
      <c r="G18" s="174">
        <v>21</v>
      </c>
      <c r="H18" s="174">
        <v>16</v>
      </c>
      <c r="I18" s="203">
        <v>37</v>
      </c>
      <c r="J18" s="174">
        <v>19</v>
      </c>
      <c r="K18" s="174">
        <v>20</v>
      </c>
      <c r="L18" s="203">
        <v>39</v>
      </c>
      <c r="M18" s="174">
        <v>9</v>
      </c>
      <c r="N18" s="174">
        <v>9</v>
      </c>
      <c r="O18" s="174">
        <v>18</v>
      </c>
      <c r="P18" s="173">
        <v>19</v>
      </c>
      <c r="Q18" s="174">
        <v>30</v>
      </c>
      <c r="R18" s="203">
        <v>49</v>
      </c>
      <c r="S18" s="174">
        <v>11</v>
      </c>
      <c r="T18" s="174">
        <v>23</v>
      </c>
      <c r="U18" s="174">
        <v>34</v>
      </c>
      <c r="V18" s="174">
        <v>19</v>
      </c>
      <c r="W18" s="174">
        <v>20</v>
      </c>
      <c r="X18" s="174">
        <v>39</v>
      </c>
      <c r="Y18" s="174">
        <v>10</v>
      </c>
      <c r="Z18" s="174">
        <v>16</v>
      </c>
      <c r="AA18" s="174">
        <v>26</v>
      </c>
      <c r="AB18" s="174">
        <v>26</v>
      </c>
      <c r="AC18" s="174">
        <v>25</v>
      </c>
      <c r="AD18" s="174">
        <v>51</v>
      </c>
      <c r="AE18" s="174">
        <v>18</v>
      </c>
      <c r="AF18" s="174">
        <v>22</v>
      </c>
      <c r="AG18" s="174">
        <v>40</v>
      </c>
      <c r="AH18" s="174">
        <v>4</v>
      </c>
      <c r="AI18" s="174">
        <v>9</v>
      </c>
      <c r="AJ18" s="174">
        <v>13</v>
      </c>
      <c r="AK18" s="174">
        <v>4</v>
      </c>
      <c r="AL18" s="174">
        <v>2</v>
      </c>
      <c r="AM18" s="174">
        <v>6</v>
      </c>
    </row>
    <row r="19" spans="2:39" s="157" customFormat="1" ht="12.75" customHeight="1">
      <c r="B19" s="187"/>
      <c r="C19" s="178"/>
      <c r="D19" s="179"/>
      <c r="E19" s="180"/>
      <c r="F19" s="204">
        <v>0.48167899535523823</v>
      </c>
      <c r="G19" s="180"/>
      <c r="H19" s="180"/>
      <c r="I19" s="204">
        <v>0.79741379310344829</v>
      </c>
      <c r="J19" s="180"/>
      <c r="K19" s="180"/>
      <c r="L19" s="204">
        <v>0.6490264603095357</v>
      </c>
      <c r="M19" s="180"/>
      <c r="N19" s="180"/>
      <c r="O19" s="180">
        <v>0.56585979251807605</v>
      </c>
      <c r="P19" s="181"/>
      <c r="Q19" s="180"/>
      <c r="R19" s="204">
        <v>0.68321249302844389</v>
      </c>
      <c r="S19" s="180"/>
      <c r="T19" s="180"/>
      <c r="U19" s="180">
        <v>0.55455879954330456</v>
      </c>
      <c r="V19" s="180"/>
      <c r="W19" s="180"/>
      <c r="X19" s="180">
        <v>0.64870259481037917</v>
      </c>
      <c r="Y19" s="180"/>
      <c r="Z19" s="180"/>
      <c r="AA19" s="180">
        <v>0.92923516797712646</v>
      </c>
      <c r="AB19" s="180"/>
      <c r="AC19" s="180"/>
      <c r="AD19" s="180">
        <v>1.0734582193222479</v>
      </c>
      <c r="AE19" s="180"/>
      <c r="AF19" s="180"/>
      <c r="AG19" s="180">
        <v>0.80272927955047157</v>
      </c>
      <c r="AH19" s="180"/>
      <c r="AI19" s="180"/>
      <c r="AJ19" s="180">
        <v>0.46214006398862423</v>
      </c>
      <c r="AK19" s="180"/>
      <c r="AL19" s="180"/>
      <c r="AM19" s="180">
        <v>0.29027576197387517</v>
      </c>
    </row>
    <row r="20" spans="2:39" s="157" customFormat="1" ht="15.75" customHeight="1">
      <c r="B20" s="611" t="s">
        <v>180</v>
      </c>
      <c r="C20" s="612"/>
      <c r="D20" s="172">
        <v>114</v>
      </c>
      <c r="E20" s="174">
        <v>102</v>
      </c>
      <c r="F20" s="203">
        <v>216</v>
      </c>
      <c r="G20" s="174">
        <v>120</v>
      </c>
      <c r="H20" s="174">
        <v>122</v>
      </c>
      <c r="I20" s="203">
        <v>242</v>
      </c>
      <c r="J20" s="174">
        <v>138</v>
      </c>
      <c r="K20" s="174">
        <v>134</v>
      </c>
      <c r="L20" s="203">
        <v>272</v>
      </c>
      <c r="M20" s="174">
        <v>67</v>
      </c>
      <c r="N20" s="174">
        <v>67</v>
      </c>
      <c r="O20" s="174">
        <v>134</v>
      </c>
      <c r="P20" s="173">
        <v>129</v>
      </c>
      <c r="Q20" s="174">
        <v>161</v>
      </c>
      <c r="R20" s="203">
        <v>290</v>
      </c>
      <c r="S20" s="174">
        <v>115</v>
      </c>
      <c r="T20" s="174">
        <v>98</v>
      </c>
      <c r="U20" s="174">
        <v>213</v>
      </c>
      <c r="V20" s="174">
        <v>113</v>
      </c>
      <c r="W20" s="174">
        <v>120</v>
      </c>
      <c r="X20" s="174">
        <v>233</v>
      </c>
      <c r="Y20" s="174">
        <v>67</v>
      </c>
      <c r="Z20" s="174">
        <v>83</v>
      </c>
      <c r="AA20" s="174">
        <v>150</v>
      </c>
      <c r="AB20" s="174">
        <v>129</v>
      </c>
      <c r="AC20" s="174">
        <v>127</v>
      </c>
      <c r="AD20" s="174">
        <v>256</v>
      </c>
      <c r="AE20" s="174">
        <v>144</v>
      </c>
      <c r="AF20" s="174">
        <v>137</v>
      </c>
      <c r="AG20" s="174">
        <v>281</v>
      </c>
      <c r="AH20" s="174">
        <v>66</v>
      </c>
      <c r="AI20" s="174">
        <v>70</v>
      </c>
      <c r="AJ20" s="174">
        <v>136</v>
      </c>
      <c r="AK20" s="174">
        <v>25</v>
      </c>
      <c r="AL20" s="174">
        <v>19</v>
      </c>
      <c r="AM20" s="174">
        <v>44</v>
      </c>
    </row>
    <row r="21" spans="2:39" s="157" customFormat="1" ht="12.75" customHeight="1">
      <c r="B21" s="597" t="s">
        <v>181</v>
      </c>
      <c r="C21" s="598"/>
      <c r="D21" s="179"/>
      <c r="E21" s="180"/>
      <c r="F21" s="204">
        <v>3.7158093927404092</v>
      </c>
      <c r="G21" s="180"/>
      <c r="H21" s="180"/>
      <c r="I21" s="204">
        <v>5.2155172413793105</v>
      </c>
      <c r="J21" s="180"/>
      <c r="K21" s="180"/>
      <c r="L21" s="204">
        <v>4.5265435180562488</v>
      </c>
      <c r="M21" s="180"/>
      <c r="N21" s="180"/>
      <c r="O21" s="180">
        <v>4.2125117887456769</v>
      </c>
      <c r="P21" s="181"/>
      <c r="Q21" s="180"/>
      <c r="R21" s="204">
        <v>4.0435025097601791</v>
      </c>
      <c r="S21" s="180"/>
      <c r="T21" s="180"/>
      <c r="U21" s="180">
        <v>3.4741477736095252</v>
      </c>
      <c r="V21" s="180"/>
      <c r="W21" s="180"/>
      <c r="X21" s="180">
        <v>3.8755821689953422</v>
      </c>
      <c r="Y21" s="180"/>
      <c r="Z21" s="180"/>
      <c r="AA21" s="180">
        <v>5.3609721229449603</v>
      </c>
      <c r="AB21" s="180"/>
      <c r="AC21" s="180"/>
      <c r="AD21" s="180">
        <v>5.3883392969901074</v>
      </c>
      <c r="AE21" s="180"/>
      <c r="AF21" s="180"/>
      <c r="AG21" s="180">
        <v>5.6391731888420633</v>
      </c>
      <c r="AH21" s="180"/>
      <c r="AI21" s="180"/>
      <c r="AJ21" s="180">
        <v>4.8346960540348389</v>
      </c>
      <c r="AK21" s="180"/>
      <c r="AL21" s="180"/>
      <c r="AM21" s="180">
        <v>2.1286889211417512</v>
      </c>
    </row>
    <row r="22" spans="2:39" s="157" customFormat="1" ht="15.75" customHeight="1">
      <c r="B22" s="611" t="s">
        <v>182</v>
      </c>
      <c r="C22" s="612"/>
      <c r="D22" s="172">
        <v>61</v>
      </c>
      <c r="E22" s="174">
        <v>64</v>
      </c>
      <c r="F22" s="203">
        <v>125</v>
      </c>
      <c r="G22" s="174">
        <v>52</v>
      </c>
      <c r="H22" s="174">
        <v>62</v>
      </c>
      <c r="I22" s="203">
        <v>114</v>
      </c>
      <c r="J22" s="174">
        <v>58</v>
      </c>
      <c r="K22" s="174">
        <v>58</v>
      </c>
      <c r="L22" s="203">
        <v>116</v>
      </c>
      <c r="M22" s="174">
        <v>27</v>
      </c>
      <c r="N22" s="174">
        <v>29</v>
      </c>
      <c r="O22" s="174">
        <v>56</v>
      </c>
      <c r="P22" s="173">
        <v>77</v>
      </c>
      <c r="Q22" s="174">
        <v>71</v>
      </c>
      <c r="R22" s="203">
        <v>148</v>
      </c>
      <c r="S22" s="174">
        <v>47</v>
      </c>
      <c r="T22" s="174">
        <v>54</v>
      </c>
      <c r="U22" s="174">
        <v>101</v>
      </c>
      <c r="V22" s="174">
        <v>45</v>
      </c>
      <c r="W22" s="174">
        <v>37</v>
      </c>
      <c r="X22" s="174">
        <v>82</v>
      </c>
      <c r="Y22" s="174">
        <v>23</v>
      </c>
      <c r="Z22" s="174">
        <v>23</v>
      </c>
      <c r="AA22" s="174">
        <v>46</v>
      </c>
      <c r="AB22" s="174">
        <v>75</v>
      </c>
      <c r="AC22" s="174">
        <v>56</v>
      </c>
      <c r="AD22" s="174">
        <v>131</v>
      </c>
      <c r="AE22" s="174">
        <v>71</v>
      </c>
      <c r="AF22" s="174">
        <v>61</v>
      </c>
      <c r="AG22" s="174">
        <v>132</v>
      </c>
      <c r="AH22" s="174">
        <v>28</v>
      </c>
      <c r="AI22" s="174">
        <v>31</v>
      </c>
      <c r="AJ22" s="174">
        <v>59</v>
      </c>
      <c r="AK22" s="174">
        <v>15</v>
      </c>
      <c r="AL22" s="174">
        <v>9</v>
      </c>
      <c r="AM22" s="174">
        <v>24</v>
      </c>
    </row>
    <row r="23" spans="2:39" s="157" customFormat="1" ht="12.75" customHeight="1">
      <c r="B23" s="597" t="s">
        <v>183</v>
      </c>
      <c r="C23" s="598"/>
      <c r="D23" s="179"/>
      <c r="E23" s="180"/>
      <c r="F23" s="204">
        <v>2.1503526578358851</v>
      </c>
      <c r="G23" s="180"/>
      <c r="H23" s="180"/>
      <c r="I23" s="204">
        <v>2.4568965517241379</v>
      </c>
      <c r="J23" s="180"/>
      <c r="K23" s="180"/>
      <c r="L23" s="204">
        <v>1.9304376768181062</v>
      </c>
      <c r="M23" s="180"/>
      <c r="N23" s="180"/>
      <c r="O23" s="180">
        <v>1.7604526878340145</v>
      </c>
      <c r="P23" s="181"/>
      <c r="Q23" s="180"/>
      <c r="R23" s="204">
        <v>2.0635805911879532</v>
      </c>
      <c r="S23" s="180"/>
      <c r="T23" s="180"/>
      <c r="U23" s="180">
        <v>1.6473658457021694</v>
      </c>
      <c r="V23" s="180"/>
      <c r="W23" s="180"/>
      <c r="X23" s="180">
        <v>1.3639387890884898</v>
      </c>
      <c r="Y23" s="180"/>
      <c r="Z23" s="180"/>
      <c r="AA23" s="180">
        <v>1.6440314510364546</v>
      </c>
      <c r="AB23" s="180"/>
      <c r="AC23" s="180"/>
      <c r="AD23" s="180">
        <v>2.7573142496316567</v>
      </c>
      <c r="AE23" s="180"/>
      <c r="AF23" s="180"/>
      <c r="AG23" s="180">
        <v>2.6490066225165565</v>
      </c>
      <c r="AH23" s="180"/>
      <c r="AI23" s="180"/>
      <c r="AJ23" s="180">
        <v>2.0974049057945257</v>
      </c>
      <c r="AK23" s="180"/>
      <c r="AL23" s="180"/>
      <c r="AM23" s="180">
        <v>1.1611030478955007</v>
      </c>
    </row>
    <row r="24" spans="2:39" s="157" customFormat="1" ht="15.75" customHeight="1">
      <c r="B24" s="599" t="s">
        <v>184</v>
      </c>
      <c r="C24" s="600"/>
      <c r="D24" s="172">
        <v>1950</v>
      </c>
      <c r="E24" s="174">
        <v>1953</v>
      </c>
      <c r="F24" s="203">
        <v>3903</v>
      </c>
      <c r="G24" s="174">
        <v>1569</v>
      </c>
      <c r="H24" s="174">
        <v>1455</v>
      </c>
      <c r="I24" s="203">
        <v>3024</v>
      </c>
      <c r="J24" s="174">
        <v>1810</v>
      </c>
      <c r="K24" s="174">
        <v>1755</v>
      </c>
      <c r="L24" s="203">
        <v>3565</v>
      </c>
      <c r="M24" s="174">
        <v>1237</v>
      </c>
      <c r="N24" s="174">
        <v>1034</v>
      </c>
      <c r="O24" s="174">
        <v>2271</v>
      </c>
      <c r="P24" s="173">
        <v>2506</v>
      </c>
      <c r="Q24" s="174">
        <v>2525</v>
      </c>
      <c r="R24" s="203">
        <v>5031</v>
      </c>
      <c r="S24" s="174">
        <v>2333</v>
      </c>
      <c r="T24" s="174">
        <v>2245</v>
      </c>
      <c r="U24" s="174">
        <v>4578</v>
      </c>
      <c r="V24" s="174">
        <v>2063</v>
      </c>
      <c r="W24" s="174">
        <v>2102</v>
      </c>
      <c r="X24" s="174">
        <v>4165</v>
      </c>
      <c r="Y24" s="174">
        <v>889</v>
      </c>
      <c r="Z24" s="174">
        <v>922</v>
      </c>
      <c r="AA24" s="174">
        <v>1811</v>
      </c>
      <c r="AB24" s="174">
        <v>1503</v>
      </c>
      <c r="AC24" s="174">
        <v>1487</v>
      </c>
      <c r="AD24" s="174">
        <v>2990</v>
      </c>
      <c r="AE24" s="174">
        <v>1648</v>
      </c>
      <c r="AF24" s="174">
        <v>1504</v>
      </c>
      <c r="AG24" s="174">
        <v>3152</v>
      </c>
      <c r="AH24" s="174">
        <v>906</v>
      </c>
      <c r="AI24" s="174">
        <v>827</v>
      </c>
      <c r="AJ24" s="174">
        <v>1733</v>
      </c>
      <c r="AK24" s="174">
        <v>800</v>
      </c>
      <c r="AL24" s="174">
        <v>745</v>
      </c>
      <c r="AM24" s="174">
        <v>1545</v>
      </c>
    </row>
    <row r="25" spans="2:39" s="157" customFormat="1" ht="12.75" customHeight="1">
      <c r="B25" s="177"/>
      <c r="C25" s="178"/>
      <c r="D25" s="179"/>
      <c r="E25" s="180"/>
      <c r="F25" s="204">
        <v>67.142611388267682</v>
      </c>
      <c r="G25" s="180"/>
      <c r="H25" s="180"/>
      <c r="I25" s="204">
        <v>65.172413793103445</v>
      </c>
      <c r="J25" s="180"/>
      <c r="K25" s="180"/>
      <c r="L25" s="204">
        <v>59.327675153935765</v>
      </c>
      <c r="M25" s="180"/>
      <c r="N25" s="180"/>
      <c r="O25" s="180">
        <v>71.392643822697266</v>
      </c>
      <c r="P25" s="181"/>
      <c r="Q25" s="180"/>
      <c r="R25" s="204">
        <v>70.14779698828778</v>
      </c>
      <c r="S25" s="180"/>
      <c r="T25" s="180"/>
      <c r="U25" s="180">
        <v>74.669711303213177</v>
      </c>
      <c r="V25" s="180"/>
      <c r="W25" s="180"/>
      <c r="X25" s="180">
        <v>69.278110445775127</v>
      </c>
      <c r="Y25" s="180"/>
      <c r="Z25" s="180"/>
      <c r="AA25" s="180">
        <v>64.724803431022167</v>
      </c>
      <c r="AB25" s="180"/>
      <c r="AC25" s="180"/>
      <c r="AD25" s="180">
        <v>62.934119132814146</v>
      </c>
      <c r="AE25" s="180"/>
      <c r="AF25" s="180"/>
      <c r="AG25" s="180">
        <v>63.255067228577168</v>
      </c>
      <c r="AH25" s="180"/>
      <c r="AI25" s="180"/>
      <c r="AJ25" s="180">
        <v>61.606825453252753</v>
      </c>
      <c r="AK25" s="180"/>
      <c r="AL25" s="180"/>
      <c r="AM25" s="180">
        <v>74.746008708272853</v>
      </c>
    </row>
    <row r="26" spans="2:39" s="157" customFormat="1" ht="15.75" customHeight="1">
      <c r="B26" s="183"/>
      <c r="C26" s="176" t="s">
        <v>185</v>
      </c>
      <c r="D26" s="172">
        <v>109</v>
      </c>
      <c r="E26" s="174">
        <v>117</v>
      </c>
      <c r="F26" s="203">
        <v>226</v>
      </c>
      <c r="G26" s="174">
        <v>108</v>
      </c>
      <c r="H26" s="174">
        <v>102</v>
      </c>
      <c r="I26" s="203">
        <v>210</v>
      </c>
      <c r="J26" s="174">
        <v>82</v>
      </c>
      <c r="K26" s="174">
        <v>84</v>
      </c>
      <c r="L26" s="203">
        <v>166</v>
      </c>
      <c r="M26" s="174">
        <v>54</v>
      </c>
      <c r="N26" s="174">
        <v>41</v>
      </c>
      <c r="O26" s="174">
        <v>95</v>
      </c>
      <c r="P26" s="173">
        <v>127</v>
      </c>
      <c r="Q26" s="174">
        <v>100</v>
      </c>
      <c r="R26" s="203">
        <v>227</v>
      </c>
      <c r="S26" s="174">
        <v>95</v>
      </c>
      <c r="T26" s="174">
        <v>103</v>
      </c>
      <c r="U26" s="174">
        <v>198</v>
      </c>
      <c r="V26" s="174">
        <v>88</v>
      </c>
      <c r="W26" s="174">
        <v>79</v>
      </c>
      <c r="X26" s="174">
        <v>167</v>
      </c>
      <c r="Y26" s="174">
        <v>41</v>
      </c>
      <c r="Z26" s="174">
        <v>33</v>
      </c>
      <c r="AA26" s="174">
        <v>74</v>
      </c>
      <c r="AB26" s="174">
        <v>96</v>
      </c>
      <c r="AC26" s="174">
        <v>105</v>
      </c>
      <c r="AD26" s="174">
        <v>201</v>
      </c>
      <c r="AE26" s="174">
        <v>80</v>
      </c>
      <c r="AF26" s="174">
        <v>80</v>
      </c>
      <c r="AG26" s="174">
        <v>160</v>
      </c>
      <c r="AH26" s="174">
        <v>60</v>
      </c>
      <c r="AI26" s="174">
        <v>43</v>
      </c>
      <c r="AJ26" s="174">
        <v>103</v>
      </c>
      <c r="AK26" s="174">
        <v>29</v>
      </c>
      <c r="AL26" s="174">
        <v>27</v>
      </c>
      <c r="AM26" s="174">
        <v>56</v>
      </c>
    </row>
    <row r="27" spans="2:39" s="157" customFormat="1" ht="12.75" customHeight="1">
      <c r="B27" s="183"/>
      <c r="C27" s="188"/>
      <c r="D27" s="179"/>
      <c r="E27" s="180"/>
      <c r="F27" s="204">
        <v>3.8878376053672801</v>
      </c>
      <c r="G27" s="180"/>
      <c r="H27" s="180"/>
      <c r="I27" s="204">
        <v>4.5258620689655169</v>
      </c>
      <c r="J27" s="180"/>
      <c r="K27" s="180"/>
      <c r="L27" s="204">
        <v>2.762522882343152</v>
      </c>
      <c r="M27" s="180"/>
      <c r="N27" s="180"/>
      <c r="O27" s="180">
        <v>2.9864822382898457</v>
      </c>
      <c r="P27" s="181"/>
      <c r="Q27" s="180"/>
      <c r="R27" s="204">
        <v>3.1650864472950362</v>
      </c>
      <c r="S27" s="180"/>
      <c r="T27" s="180"/>
      <c r="U27" s="180">
        <v>3.2294894796933615</v>
      </c>
      <c r="V27" s="180"/>
      <c r="W27" s="180"/>
      <c r="X27" s="180">
        <v>2.7777777777777777</v>
      </c>
      <c r="Y27" s="180"/>
      <c r="Z27" s="180"/>
      <c r="AA27" s="180">
        <v>2.6447462473195142</v>
      </c>
      <c r="AB27" s="180"/>
      <c r="AC27" s="180"/>
      <c r="AD27" s="180">
        <v>4.2306882761523887</v>
      </c>
      <c r="AE27" s="180"/>
      <c r="AF27" s="180"/>
      <c r="AG27" s="180">
        <v>3.2109171182018863</v>
      </c>
      <c r="AH27" s="180"/>
      <c r="AI27" s="180"/>
      <c r="AJ27" s="180">
        <v>3.6615712762175616</v>
      </c>
      <c r="AK27" s="180"/>
      <c r="AL27" s="180"/>
      <c r="AM27" s="180">
        <v>2.7092404450895016</v>
      </c>
    </row>
    <row r="28" spans="2:39" s="157" customFormat="1" ht="15.75" customHeight="1">
      <c r="B28" s="183"/>
      <c r="C28" s="176" t="s">
        <v>186</v>
      </c>
      <c r="D28" s="172">
        <v>395</v>
      </c>
      <c r="E28" s="174">
        <v>420</v>
      </c>
      <c r="F28" s="203">
        <v>815</v>
      </c>
      <c r="G28" s="174">
        <v>345</v>
      </c>
      <c r="H28" s="174">
        <v>276</v>
      </c>
      <c r="I28" s="203">
        <v>621</v>
      </c>
      <c r="J28" s="174">
        <v>388</v>
      </c>
      <c r="K28" s="174">
        <v>354</v>
      </c>
      <c r="L28" s="203">
        <v>742</v>
      </c>
      <c r="M28" s="174">
        <v>355</v>
      </c>
      <c r="N28" s="174">
        <v>301</v>
      </c>
      <c r="O28" s="174">
        <v>656</v>
      </c>
      <c r="P28" s="173">
        <v>556</v>
      </c>
      <c r="Q28" s="174">
        <v>599</v>
      </c>
      <c r="R28" s="203">
        <v>1155</v>
      </c>
      <c r="S28" s="174">
        <v>603</v>
      </c>
      <c r="T28" s="174">
        <v>620</v>
      </c>
      <c r="U28" s="174">
        <v>1223</v>
      </c>
      <c r="V28" s="174">
        <v>539</v>
      </c>
      <c r="W28" s="174">
        <v>587</v>
      </c>
      <c r="X28" s="174">
        <v>1126</v>
      </c>
      <c r="Y28" s="174">
        <v>203</v>
      </c>
      <c r="Z28" s="174">
        <v>188</v>
      </c>
      <c r="AA28" s="174">
        <v>391</v>
      </c>
      <c r="AB28" s="174">
        <v>307</v>
      </c>
      <c r="AC28" s="174">
        <v>272</v>
      </c>
      <c r="AD28" s="174">
        <v>579</v>
      </c>
      <c r="AE28" s="174">
        <v>315</v>
      </c>
      <c r="AF28" s="174">
        <v>299</v>
      </c>
      <c r="AG28" s="174">
        <v>614</v>
      </c>
      <c r="AH28" s="174">
        <v>177</v>
      </c>
      <c r="AI28" s="174">
        <v>134</v>
      </c>
      <c r="AJ28" s="174">
        <v>311</v>
      </c>
      <c r="AK28" s="174">
        <v>235</v>
      </c>
      <c r="AL28" s="174">
        <v>239</v>
      </c>
      <c r="AM28" s="174">
        <v>474</v>
      </c>
    </row>
    <row r="29" spans="2:39" s="157" customFormat="1" ht="12.75" customHeight="1">
      <c r="B29" s="183"/>
      <c r="C29" s="188"/>
      <c r="D29" s="179"/>
      <c r="E29" s="180"/>
      <c r="F29" s="204">
        <v>14.020299329089973</v>
      </c>
      <c r="G29" s="180"/>
      <c r="H29" s="180"/>
      <c r="I29" s="204">
        <v>13.383620689655174</v>
      </c>
      <c r="J29" s="180"/>
      <c r="K29" s="180"/>
      <c r="L29" s="204">
        <v>12.348144449991679</v>
      </c>
      <c r="M29" s="180"/>
      <c r="N29" s="180"/>
      <c r="O29" s="180">
        <v>20.622445771769886</v>
      </c>
      <c r="P29" s="181"/>
      <c r="Q29" s="180"/>
      <c r="R29" s="204">
        <v>16.104294478527606</v>
      </c>
      <c r="S29" s="180"/>
      <c r="T29" s="180"/>
      <c r="U29" s="180">
        <v>19.947806230631219</v>
      </c>
      <c r="V29" s="180"/>
      <c r="W29" s="180"/>
      <c r="X29" s="180">
        <v>18.729208250166334</v>
      </c>
      <c r="Y29" s="180"/>
      <c r="Z29" s="180"/>
      <c r="AA29" s="180">
        <v>13.974267333809864</v>
      </c>
      <c r="AB29" s="180"/>
      <c r="AC29" s="180"/>
      <c r="AD29" s="180">
        <v>12.186908019364344</v>
      </c>
      <c r="AE29" s="180"/>
      <c r="AF29" s="180"/>
      <c r="AG29" s="180">
        <v>12.321894441099738</v>
      </c>
      <c r="AH29" s="180"/>
      <c r="AI29" s="180"/>
      <c r="AJ29" s="180">
        <v>11.055812300035548</v>
      </c>
      <c r="AK29" s="180"/>
      <c r="AL29" s="180"/>
      <c r="AM29" s="180">
        <v>22.93178519593614</v>
      </c>
    </row>
    <row r="30" spans="2:39" s="157" customFormat="1" ht="15.75" customHeight="1">
      <c r="B30" s="183"/>
      <c r="C30" s="176" t="s">
        <v>187</v>
      </c>
      <c r="D30" s="172">
        <v>431</v>
      </c>
      <c r="E30" s="174">
        <v>407</v>
      </c>
      <c r="F30" s="203">
        <v>838</v>
      </c>
      <c r="G30" s="174">
        <v>322</v>
      </c>
      <c r="H30" s="174">
        <v>263</v>
      </c>
      <c r="I30" s="203">
        <v>585</v>
      </c>
      <c r="J30" s="174">
        <v>451</v>
      </c>
      <c r="K30" s="174">
        <v>444</v>
      </c>
      <c r="L30" s="203">
        <v>895</v>
      </c>
      <c r="M30" s="174">
        <v>291</v>
      </c>
      <c r="N30" s="174">
        <v>229</v>
      </c>
      <c r="O30" s="174">
        <v>520</v>
      </c>
      <c r="P30" s="173">
        <v>603</v>
      </c>
      <c r="Q30" s="174">
        <v>606</v>
      </c>
      <c r="R30" s="203">
        <v>1209</v>
      </c>
      <c r="S30" s="174">
        <v>593</v>
      </c>
      <c r="T30" s="174">
        <v>529</v>
      </c>
      <c r="U30" s="174">
        <v>1122</v>
      </c>
      <c r="V30" s="174">
        <v>494</v>
      </c>
      <c r="W30" s="174">
        <v>470</v>
      </c>
      <c r="X30" s="174">
        <v>964</v>
      </c>
      <c r="Y30" s="174">
        <v>221</v>
      </c>
      <c r="Z30" s="174">
        <v>233</v>
      </c>
      <c r="AA30" s="174">
        <v>454</v>
      </c>
      <c r="AB30" s="174">
        <v>290</v>
      </c>
      <c r="AC30" s="174">
        <v>275</v>
      </c>
      <c r="AD30" s="174">
        <v>565</v>
      </c>
      <c r="AE30" s="174">
        <v>390</v>
      </c>
      <c r="AF30" s="174">
        <v>358</v>
      </c>
      <c r="AG30" s="174">
        <v>748</v>
      </c>
      <c r="AH30" s="174">
        <v>159</v>
      </c>
      <c r="AI30" s="174">
        <v>186</v>
      </c>
      <c r="AJ30" s="174">
        <v>345</v>
      </c>
      <c r="AK30" s="174">
        <v>188</v>
      </c>
      <c r="AL30" s="174">
        <v>193</v>
      </c>
      <c r="AM30" s="174">
        <v>381</v>
      </c>
    </row>
    <row r="31" spans="2:39" s="157" customFormat="1" ht="12.75" customHeight="1">
      <c r="B31" s="183"/>
      <c r="C31" s="188"/>
      <c r="D31" s="179"/>
      <c r="E31" s="180"/>
      <c r="F31" s="204">
        <v>14.415964218131775</v>
      </c>
      <c r="G31" s="180"/>
      <c r="H31" s="180"/>
      <c r="I31" s="204">
        <v>12.607758620689655</v>
      </c>
      <c r="J31" s="180"/>
      <c r="K31" s="180"/>
      <c r="L31" s="204">
        <v>14.894325178898319</v>
      </c>
      <c r="M31" s="180"/>
      <c r="N31" s="180"/>
      <c r="O31" s="180">
        <v>16.347060672744419</v>
      </c>
      <c r="P31" s="181"/>
      <c r="Q31" s="180"/>
      <c r="R31" s="204">
        <v>16.857222532069159</v>
      </c>
      <c r="S31" s="180"/>
      <c r="T31" s="180"/>
      <c r="U31" s="180">
        <v>18.300440384929047</v>
      </c>
      <c r="V31" s="180"/>
      <c r="W31" s="180"/>
      <c r="X31" s="180">
        <v>16.03459747172322</v>
      </c>
      <c r="Y31" s="180"/>
      <c r="Z31" s="180"/>
      <c r="AA31" s="180">
        <v>16.225875625446747</v>
      </c>
      <c r="AB31" s="180"/>
      <c r="AC31" s="180"/>
      <c r="AD31" s="180">
        <v>11.892233214060198</v>
      </c>
      <c r="AE31" s="180"/>
      <c r="AF31" s="180"/>
      <c r="AG31" s="180">
        <v>15.011037527593817</v>
      </c>
      <c r="AH31" s="180"/>
      <c r="AI31" s="180"/>
      <c r="AJ31" s="180">
        <v>12.264486313544259</v>
      </c>
      <c r="AK31" s="180"/>
      <c r="AL31" s="180"/>
      <c r="AM31" s="180">
        <v>18.432510885341074</v>
      </c>
    </row>
    <row r="32" spans="2:39" s="157" customFormat="1" ht="15.75" customHeight="1">
      <c r="B32" s="183"/>
      <c r="C32" s="176" t="s">
        <v>188</v>
      </c>
      <c r="D32" s="172">
        <v>412</v>
      </c>
      <c r="E32" s="174">
        <v>410</v>
      </c>
      <c r="F32" s="203">
        <v>822</v>
      </c>
      <c r="G32" s="174">
        <v>322</v>
      </c>
      <c r="H32" s="174">
        <v>354</v>
      </c>
      <c r="I32" s="203">
        <v>676</v>
      </c>
      <c r="J32" s="174">
        <v>408</v>
      </c>
      <c r="K32" s="174">
        <v>364</v>
      </c>
      <c r="L32" s="203">
        <v>772</v>
      </c>
      <c r="M32" s="174">
        <v>233</v>
      </c>
      <c r="N32" s="174">
        <v>186</v>
      </c>
      <c r="O32" s="174">
        <v>419</v>
      </c>
      <c r="P32" s="173">
        <v>537</v>
      </c>
      <c r="Q32" s="174">
        <v>522</v>
      </c>
      <c r="R32" s="203">
        <v>1059</v>
      </c>
      <c r="S32" s="174">
        <v>473</v>
      </c>
      <c r="T32" s="174">
        <v>438</v>
      </c>
      <c r="U32" s="174">
        <v>911</v>
      </c>
      <c r="V32" s="174">
        <v>428</v>
      </c>
      <c r="W32" s="174">
        <v>399</v>
      </c>
      <c r="X32" s="174">
        <v>827</v>
      </c>
      <c r="Y32" s="174">
        <v>198</v>
      </c>
      <c r="Z32" s="174">
        <v>206</v>
      </c>
      <c r="AA32" s="174">
        <v>404</v>
      </c>
      <c r="AB32" s="174">
        <v>338</v>
      </c>
      <c r="AC32" s="174">
        <v>333</v>
      </c>
      <c r="AD32" s="174">
        <v>671</v>
      </c>
      <c r="AE32" s="174">
        <v>421</v>
      </c>
      <c r="AF32" s="174">
        <v>355</v>
      </c>
      <c r="AG32" s="174">
        <v>776</v>
      </c>
      <c r="AH32" s="174">
        <v>201</v>
      </c>
      <c r="AI32" s="174">
        <v>180</v>
      </c>
      <c r="AJ32" s="174">
        <v>381</v>
      </c>
      <c r="AK32" s="174">
        <v>138</v>
      </c>
      <c r="AL32" s="174">
        <v>138</v>
      </c>
      <c r="AM32" s="174">
        <v>276</v>
      </c>
    </row>
    <row r="33" spans="2:39" s="157" customFormat="1" ht="12.75" customHeight="1">
      <c r="B33" s="183"/>
      <c r="C33" s="188"/>
      <c r="D33" s="179"/>
      <c r="E33" s="180"/>
      <c r="F33" s="204">
        <v>14.140719077928782</v>
      </c>
      <c r="G33" s="180"/>
      <c r="H33" s="180"/>
      <c r="I33" s="204">
        <v>14.568965517241381</v>
      </c>
      <c r="J33" s="180"/>
      <c r="K33" s="180"/>
      <c r="L33" s="204">
        <v>12.847395573306706</v>
      </c>
      <c r="M33" s="180"/>
      <c r="N33" s="180"/>
      <c r="O33" s="180">
        <v>13.171958503615217</v>
      </c>
      <c r="P33" s="181"/>
      <c r="Q33" s="180"/>
      <c r="R33" s="204">
        <v>14.765755716675963</v>
      </c>
      <c r="S33" s="180"/>
      <c r="T33" s="180"/>
      <c r="U33" s="180">
        <v>14.858913717175012</v>
      </c>
      <c r="V33" s="180"/>
      <c r="W33" s="180"/>
      <c r="X33" s="180">
        <v>13.755821689953427</v>
      </c>
      <c r="Y33" s="180"/>
      <c r="Z33" s="180"/>
      <c r="AA33" s="180">
        <v>14.438884917798427</v>
      </c>
      <c r="AB33" s="180"/>
      <c r="AC33" s="180"/>
      <c r="AD33" s="180">
        <v>14.123342454220165</v>
      </c>
      <c r="AE33" s="180"/>
      <c r="AF33" s="180"/>
      <c r="AG33" s="180">
        <v>15.572948023279148</v>
      </c>
      <c r="AH33" s="180"/>
      <c r="AI33" s="180"/>
      <c r="AJ33" s="180">
        <v>13.544258798435834</v>
      </c>
      <c r="AK33" s="180"/>
      <c r="AL33" s="180"/>
      <c r="AM33" s="180">
        <v>13.352685050798257</v>
      </c>
    </row>
    <row r="34" spans="2:39" s="157" customFormat="1" ht="15.75" customHeight="1">
      <c r="B34" s="183"/>
      <c r="C34" s="176" t="s">
        <v>189</v>
      </c>
      <c r="D34" s="172">
        <v>453</v>
      </c>
      <c r="E34" s="174">
        <v>423</v>
      </c>
      <c r="F34" s="203">
        <v>876</v>
      </c>
      <c r="G34" s="174">
        <v>360</v>
      </c>
      <c r="H34" s="174">
        <v>324</v>
      </c>
      <c r="I34" s="203">
        <v>684</v>
      </c>
      <c r="J34" s="174">
        <v>342</v>
      </c>
      <c r="K34" s="174">
        <v>358</v>
      </c>
      <c r="L34" s="203">
        <v>700</v>
      </c>
      <c r="M34" s="174">
        <v>221</v>
      </c>
      <c r="N34" s="174">
        <v>206</v>
      </c>
      <c r="O34" s="174">
        <v>427</v>
      </c>
      <c r="P34" s="173">
        <v>498</v>
      </c>
      <c r="Q34" s="174">
        <v>515</v>
      </c>
      <c r="R34" s="203">
        <v>1013</v>
      </c>
      <c r="S34" s="174">
        <v>415</v>
      </c>
      <c r="T34" s="174">
        <v>410</v>
      </c>
      <c r="U34" s="174">
        <v>825</v>
      </c>
      <c r="V34" s="174">
        <v>382</v>
      </c>
      <c r="W34" s="174">
        <v>424</v>
      </c>
      <c r="X34" s="174">
        <v>806</v>
      </c>
      <c r="Y34" s="174">
        <v>168</v>
      </c>
      <c r="Z34" s="174">
        <v>191</v>
      </c>
      <c r="AA34" s="174">
        <v>359</v>
      </c>
      <c r="AB34" s="174">
        <v>353</v>
      </c>
      <c r="AC34" s="174">
        <v>358</v>
      </c>
      <c r="AD34" s="174">
        <v>711</v>
      </c>
      <c r="AE34" s="174">
        <v>315</v>
      </c>
      <c r="AF34" s="174">
        <v>283</v>
      </c>
      <c r="AG34" s="174">
        <v>598</v>
      </c>
      <c r="AH34" s="174">
        <v>228</v>
      </c>
      <c r="AI34" s="174">
        <v>201</v>
      </c>
      <c r="AJ34" s="174">
        <v>429</v>
      </c>
      <c r="AK34" s="174">
        <v>164</v>
      </c>
      <c r="AL34" s="174">
        <v>114</v>
      </c>
      <c r="AM34" s="174">
        <v>278</v>
      </c>
    </row>
    <row r="35" spans="2:39" s="157" customFormat="1" ht="12.75" customHeight="1">
      <c r="B35" s="183"/>
      <c r="C35" s="188"/>
      <c r="D35" s="179"/>
      <c r="E35" s="180"/>
      <c r="F35" s="204">
        <v>15.069671426113882</v>
      </c>
      <c r="G35" s="180"/>
      <c r="H35" s="180"/>
      <c r="I35" s="204">
        <v>14.741379310344826</v>
      </c>
      <c r="J35" s="180"/>
      <c r="K35" s="180"/>
      <c r="L35" s="204">
        <v>11.649192877350641</v>
      </c>
      <c r="M35" s="180"/>
      <c r="N35" s="180"/>
      <c r="O35" s="180">
        <v>13.423451744734361</v>
      </c>
      <c r="P35" s="181"/>
      <c r="Q35" s="180"/>
      <c r="R35" s="204">
        <v>14.124372559955381</v>
      </c>
      <c r="S35" s="180"/>
      <c r="T35" s="180"/>
      <c r="U35" s="180">
        <v>13.456206165389005</v>
      </c>
      <c r="V35" s="180"/>
      <c r="W35" s="180"/>
      <c r="X35" s="180">
        <v>13.406520292747837</v>
      </c>
      <c r="Y35" s="180"/>
      <c r="Z35" s="180"/>
      <c r="AA35" s="180">
        <v>12.83059328091494</v>
      </c>
      <c r="AB35" s="180"/>
      <c r="AC35" s="180"/>
      <c r="AD35" s="180">
        <v>14.96527046937487</v>
      </c>
      <c r="AE35" s="180"/>
      <c r="AF35" s="180"/>
      <c r="AG35" s="180">
        <v>12.000802729279551</v>
      </c>
      <c r="AH35" s="180"/>
      <c r="AI35" s="180"/>
      <c r="AJ35" s="180">
        <v>15.250622111624601</v>
      </c>
      <c r="AK35" s="180"/>
      <c r="AL35" s="180"/>
      <c r="AM35" s="180">
        <v>13.449443638122883</v>
      </c>
    </row>
    <row r="36" spans="2:39" s="157" customFormat="1" ht="15.75" customHeight="1">
      <c r="B36" s="183"/>
      <c r="C36" s="176" t="s">
        <v>190</v>
      </c>
      <c r="D36" s="172">
        <v>150</v>
      </c>
      <c r="E36" s="174">
        <v>176</v>
      </c>
      <c r="F36" s="203">
        <v>326</v>
      </c>
      <c r="G36" s="174">
        <v>112</v>
      </c>
      <c r="H36" s="174">
        <v>136</v>
      </c>
      <c r="I36" s="203">
        <v>248</v>
      </c>
      <c r="J36" s="174">
        <v>139</v>
      </c>
      <c r="K36" s="174">
        <v>151</v>
      </c>
      <c r="L36" s="203">
        <v>290</v>
      </c>
      <c r="M36" s="174">
        <v>83</v>
      </c>
      <c r="N36" s="174">
        <v>71</v>
      </c>
      <c r="O36" s="174">
        <v>154</v>
      </c>
      <c r="P36" s="173">
        <v>185</v>
      </c>
      <c r="Q36" s="174">
        <v>183</v>
      </c>
      <c r="R36" s="203">
        <v>368</v>
      </c>
      <c r="S36" s="174">
        <v>154</v>
      </c>
      <c r="T36" s="174">
        <v>145</v>
      </c>
      <c r="U36" s="174">
        <v>299</v>
      </c>
      <c r="V36" s="174">
        <v>132</v>
      </c>
      <c r="W36" s="174">
        <v>143</v>
      </c>
      <c r="X36" s="174">
        <v>275</v>
      </c>
      <c r="Y36" s="174">
        <v>58</v>
      </c>
      <c r="Z36" s="174">
        <v>71</v>
      </c>
      <c r="AA36" s="174">
        <v>129</v>
      </c>
      <c r="AB36" s="174">
        <v>119</v>
      </c>
      <c r="AC36" s="174">
        <v>144</v>
      </c>
      <c r="AD36" s="174">
        <v>263</v>
      </c>
      <c r="AE36" s="174">
        <v>127</v>
      </c>
      <c r="AF36" s="174">
        <v>129</v>
      </c>
      <c r="AG36" s="174">
        <v>256</v>
      </c>
      <c r="AH36" s="174">
        <v>81</v>
      </c>
      <c r="AI36" s="174">
        <v>83</v>
      </c>
      <c r="AJ36" s="174">
        <v>164</v>
      </c>
      <c r="AK36" s="174">
        <v>46</v>
      </c>
      <c r="AL36" s="174">
        <v>34</v>
      </c>
      <c r="AM36" s="174">
        <v>80</v>
      </c>
    </row>
    <row r="37" spans="2:39" s="157" customFormat="1" ht="12.75" customHeight="1">
      <c r="B37" s="187"/>
      <c r="C37" s="188"/>
      <c r="D37" s="179"/>
      <c r="E37" s="180"/>
      <c r="F37" s="204">
        <v>5.6081197316359885</v>
      </c>
      <c r="G37" s="180"/>
      <c r="H37" s="180"/>
      <c r="I37" s="204">
        <v>5.3448275862068968</v>
      </c>
      <c r="J37" s="180"/>
      <c r="K37" s="180"/>
      <c r="L37" s="204">
        <v>4.8260941920452654</v>
      </c>
      <c r="M37" s="180"/>
      <c r="N37" s="180"/>
      <c r="O37" s="180">
        <v>4.84124489154354</v>
      </c>
      <c r="P37" s="181"/>
      <c r="Q37" s="180"/>
      <c r="R37" s="204">
        <v>5.1310652537646408</v>
      </c>
      <c r="S37" s="180"/>
      <c r="T37" s="180"/>
      <c r="U37" s="180">
        <v>4.8768553253955309</v>
      </c>
      <c r="V37" s="180"/>
      <c r="W37" s="180"/>
      <c r="X37" s="180">
        <v>4.5741849634065206</v>
      </c>
      <c r="Y37" s="180"/>
      <c r="Z37" s="180"/>
      <c r="AA37" s="180">
        <v>4.6104360257326666</v>
      </c>
      <c r="AB37" s="180"/>
      <c r="AC37" s="180"/>
      <c r="AD37" s="180">
        <v>5.5356766996421811</v>
      </c>
      <c r="AE37" s="180"/>
      <c r="AF37" s="180"/>
      <c r="AG37" s="180">
        <v>5.1374673891230183</v>
      </c>
      <c r="AH37" s="180"/>
      <c r="AI37" s="180"/>
      <c r="AJ37" s="180">
        <v>5.8300746533949521</v>
      </c>
      <c r="AK37" s="180"/>
      <c r="AL37" s="180"/>
      <c r="AM37" s="180">
        <v>3.8703434929850027</v>
      </c>
    </row>
    <row r="38" spans="2:39" s="157" customFormat="1" ht="15.75" customHeight="1">
      <c r="B38" s="601" t="s">
        <v>191</v>
      </c>
      <c r="C38" s="176" t="s">
        <v>192</v>
      </c>
      <c r="D38" s="172">
        <v>603</v>
      </c>
      <c r="E38" s="174">
        <v>771</v>
      </c>
      <c r="F38" s="203">
        <v>1374</v>
      </c>
      <c r="G38" s="174">
        <v>489</v>
      </c>
      <c r="H38" s="174">
        <v>591</v>
      </c>
      <c r="I38" s="203">
        <v>1080</v>
      </c>
      <c r="J38" s="174">
        <v>742</v>
      </c>
      <c r="K38" s="174">
        <v>1034</v>
      </c>
      <c r="L38" s="203">
        <v>1776</v>
      </c>
      <c r="M38" s="174">
        <v>272</v>
      </c>
      <c r="N38" s="174">
        <v>357</v>
      </c>
      <c r="O38" s="174">
        <v>629</v>
      </c>
      <c r="P38" s="173">
        <v>616</v>
      </c>
      <c r="Q38" s="174">
        <v>775</v>
      </c>
      <c r="R38" s="203">
        <v>1391</v>
      </c>
      <c r="S38" s="174">
        <v>435</v>
      </c>
      <c r="T38" s="174">
        <v>565</v>
      </c>
      <c r="U38" s="174">
        <v>1000</v>
      </c>
      <c r="V38" s="174">
        <v>530</v>
      </c>
      <c r="W38" s="174">
        <v>782</v>
      </c>
      <c r="X38" s="174">
        <v>1312</v>
      </c>
      <c r="Y38" s="174">
        <v>285</v>
      </c>
      <c r="Z38" s="174">
        <v>343</v>
      </c>
      <c r="AA38" s="174">
        <v>628</v>
      </c>
      <c r="AB38" s="174">
        <v>521</v>
      </c>
      <c r="AC38" s="174">
        <v>671</v>
      </c>
      <c r="AD38" s="174">
        <v>1192</v>
      </c>
      <c r="AE38" s="174">
        <v>507</v>
      </c>
      <c r="AF38" s="174">
        <v>678</v>
      </c>
      <c r="AG38" s="174">
        <v>1185</v>
      </c>
      <c r="AH38" s="174">
        <v>319</v>
      </c>
      <c r="AI38" s="174">
        <v>442</v>
      </c>
      <c r="AJ38" s="174">
        <v>761</v>
      </c>
      <c r="AK38" s="174">
        <v>182</v>
      </c>
      <c r="AL38" s="174">
        <v>233</v>
      </c>
      <c r="AM38" s="174">
        <v>415</v>
      </c>
    </row>
    <row r="39" spans="2:39" s="157" customFormat="1" ht="12.75" customHeight="1">
      <c r="B39" s="602"/>
      <c r="C39" s="188"/>
      <c r="D39" s="179"/>
      <c r="E39" s="180"/>
      <c r="F39" s="204">
        <v>23.636676414932047</v>
      </c>
      <c r="G39" s="180"/>
      <c r="H39" s="180"/>
      <c r="I39" s="204">
        <v>23.275862068965516</v>
      </c>
      <c r="J39" s="180"/>
      <c r="K39" s="180"/>
      <c r="L39" s="204">
        <v>29.555666500249629</v>
      </c>
      <c r="M39" s="180"/>
      <c r="N39" s="180"/>
      <c r="O39" s="180">
        <v>19.773656082992769</v>
      </c>
      <c r="P39" s="181"/>
      <c r="Q39" s="180"/>
      <c r="R39" s="204">
        <v>19.394868934746235</v>
      </c>
      <c r="S39" s="180"/>
      <c r="T39" s="180"/>
      <c r="U39" s="180">
        <v>16.310552927744251</v>
      </c>
      <c r="V39" s="180"/>
      <c r="W39" s="180"/>
      <c r="X39" s="180">
        <v>21.823020625415836</v>
      </c>
      <c r="Y39" s="180"/>
      <c r="Z39" s="180"/>
      <c r="AA39" s="180">
        <v>22.444603288062904</v>
      </c>
      <c r="AB39" s="180"/>
      <c r="AC39" s="180"/>
      <c r="AD39" s="180">
        <v>25.089454851610189</v>
      </c>
      <c r="AE39" s="180"/>
      <c r="AF39" s="180"/>
      <c r="AG39" s="180">
        <v>23.780854906682723</v>
      </c>
      <c r="AH39" s="180"/>
      <c r="AI39" s="180"/>
      <c r="AJ39" s="180">
        <v>27.052968361180234</v>
      </c>
      <c r="AK39" s="180"/>
      <c r="AL39" s="180"/>
      <c r="AM39" s="180">
        <v>20.077406869859701</v>
      </c>
    </row>
    <row r="40" spans="2:39" s="157" customFormat="1" ht="15.75" customHeight="1">
      <c r="B40" s="602"/>
      <c r="C40" s="176" t="s">
        <v>193</v>
      </c>
      <c r="D40" s="172">
        <v>295</v>
      </c>
      <c r="E40" s="174">
        <v>455</v>
      </c>
      <c r="F40" s="203">
        <v>750</v>
      </c>
      <c r="G40" s="174">
        <v>280</v>
      </c>
      <c r="H40" s="174">
        <v>382</v>
      </c>
      <c r="I40" s="203">
        <v>662</v>
      </c>
      <c r="J40" s="174">
        <v>439</v>
      </c>
      <c r="K40" s="174">
        <v>723</v>
      </c>
      <c r="L40" s="203">
        <v>1162</v>
      </c>
      <c r="M40" s="174">
        <v>152</v>
      </c>
      <c r="N40" s="174">
        <v>234</v>
      </c>
      <c r="O40" s="174">
        <v>386</v>
      </c>
      <c r="P40" s="173">
        <v>312</v>
      </c>
      <c r="Q40" s="174">
        <v>474</v>
      </c>
      <c r="R40" s="203">
        <v>786</v>
      </c>
      <c r="S40" s="174">
        <v>208</v>
      </c>
      <c r="T40" s="174">
        <v>342</v>
      </c>
      <c r="U40" s="174">
        <v>550</v>
      </c>
      <c r="V40" s="174">
        <v>299</v>
      </c>
      <c r="W40" s="174">
        <v>530</v>
      </c>
      <c r="X40" s="174">
        <v>829</v>
      </c>
      <c r="Y40" s="174">
        <v>143</v>
      </c>
      <c r="Z40" s="174">
        <v>203</v>
      </c>
      <c r="AA40" s="174">
        <v>346</v>
      </c>
      <c r="AB40" s="174">
        <v>281</v>
      </c>
      <c r="AC40" s="174">
        <v>423</v>
      </c>
      <c r="AD40" s="174">
        <v>704</v>
      </c>
      <c r="AE40" s="174">
        <v>269</v>
      </c>
      <c r="AF40" s="174">
        <v>428</v>
      </c>
      <c r="AG40" s="174">
        <v>697</v>
      </c>
      <c r="AH40" s="174">
        <v>178</v>
      </c>
      <c r="AI40" s="174">
        <v>285</v>
      </c>
      <c r="AJ40" s="174">
        <v>463</v>
      </c>
      <c r="AK40" s="174">
        <v>92</v>
      </c>
      <c r="AL40" s="174">
        <v>149</v>
      </c>
      <c r="AM40" s="174">
        <v>241</v>
      </c>
    </row>
    <row r="41" spans="2:39" s="157" customFormat="1" ht="12.75" customHeight="1" thickBot="1">
      <c r="B41" s="603"/>
      <c r="C41" s="188" t="s">
        <v>194</v>
      </c>
      <c r="D41" s="179"/>
      <c r="E41" s="180"/>
      <c r="F41" s="204">
        <v>12.902115947015311</v>
      </c>
      <c r="G41" s="180"/>
      <c r="H41" s="180"/>
      <c r="I41" s="204">
        <v>14.267241379310343</v>
      </c>
      <c r="J41" s="180"/>
      <c r="K41" s="180"/>
      <c r="L41" s="204">
        <v>19.337660176402064</v>
      </c>
      <c r="M41" s="180"/>
      <c r="N41" s="180"/>
      <c r="O41" s="180">
        <v>12.134548883998743</v>
      </c>
      <c r="P41" s="181"/>
      <c r="Q41" s="180"/>
      <c r="R41" s="204">
        <v>10.959286112660346</v>
      </c>
      <c r="S41" s="180"/>
      <c r="T41" s="180"/>
      <c r="U41" s="180">
        <v>8.9708041102593388</v>
      </c>
      <c r="V41" s="180"/>
      <c r="W41" s="180"/>
      <c r="X41" s="180">
        <v>13.789088489687293</v>
      </c>
      <c r="Y41" s="180"/>
      <c r="Z41" s="180"/>
      <c r="AA41" s="180">
        <v>12.365975696926377</v>
      </c>
      <c r="AB41" s="180"/>
      <c r="AC41" s="180"/>
      <c r="AD41" s="180">
        <v>14.817933066722796</v>
      </c>
      <c r="AE41" s="180"/>
      <c r="AF41" s="180"/>
      <c r="AG41" s="180">
        <v>13.987557696166968</v>
      </c>
      <c r="AH41" s="180"/>
      <c r="AI41" s="180"/>
      <c r="AJ41" s="180">
        <v>16.45929612513331</v>
      </c>
      <c r="AK41" s="180"/>
      <c r="AL41" s="180"/>
      <c r="AM41" s="180">
        <v>11.65940977261732</v>
      </c>
    </row>
    <row r="42" spans="2:39" s="157" customFormat="1" ht="17.25" customHeight="1" thickBot="1">
      <c r="B42" s="589" t="s">
        <v>114</v>
      </c>
      <c r="C42" s="604"/>
      <c r="D42" s="624">
        <v>3334</v>
      </c>
      <c r="E42" s="625"/>
      <c r="F42" s="584"/>
      <c r="G42" s="626">
        <v>2501</v>
      </c>
      <c r="H42" s="625"/>
      <c r="I42" s="584"/>
      <c r="J42" s="626">
        <v>3476</v>
      </c>
      <c r="K42" s="625"/>
      <c r="L42" s="584"/>
      <c r="M42" s="626">
        <v>2008</v>
      </c>
      <c r="N42" s="625"/>
      <c r="O42" s="584"/>
      <c r="P42" s="626">
        <v>4146</v>
      </c>
      <c r="Q42" s="625"/>
      <c r="R42" s="584"/>
      <c r="S42" s="576">
        <v>3854</v>
      </c>
      <c r="T42" s="576"/>
      <c r="U42" s="576"/>
      <c r="V42" s="576">
        <v>3772</v>
      </c>
      <c r="W42" s="576"/>
      <c r="X42" s="576"/>
      <c r="Y42" s="576">
        <v>1545</v>
      </c>
      <c r="Z42" s="576"/>
      <c r="AA42" s="576"/>
      <c r="AB42" s="576">
        <v>2489</v>
      </c>
      <c r="AC42" s="576"/>
      <c r="AD42" s="576"/>
      <c r="AE42" s="576">
        <v>2728</v>
      </c>
      <c r="AF42" s="576"/>
      <c r="AG42" s="576"/>
      <c r="AH42" s="576">
        <v>1473</v>
      </c>
      <c r="AI42" s="576"/>
      <c r="AJ42" s="576"/>
      <c r="AK42" s="576">
        <v>1442</v>
      </c>
      <c r="AL42" s="576"/>
      <c r="AM42" s="630"/>
    </row>
    <row r="43" spans="2:39" s="157" customFormat="1" ht="17.25" customHeight="1" thickBot="1">
      <c r="B43" s="589" t="s">
        <v>195</v>
      </c>
      <c r="C43" s="590"/>
      <c r="D43" s="591">
        <v>0.252</v>
      </c>
      <c r="E43" s="580"/>
      <c r="F43" s="595"/>
      <c r="G43" s="594">
        <v>0.217</v>
      </c>
      <c r="H43" s="580"/>
      <c r="I43" s="595"/>
      <c r="J43" s="594">
        <v>0.24199999999999999</v>
      </c>
      <c r="K43" s="580"/>
      <c r="L43" s="595"/>
      <c r="M43" s="594">
        <v>0.19</v>
      </c>
      <c r="N43" s="580"/>
      <c r="O43" s="595"/>
      <c r="P43" s="594">
        <v>0.217</v>
      </c>
      <c r="Q43" s="580"/>
      <c r="R43" s="595"/>
      <c r="S43" s="622">
        <v>0.2</v>
      </c>
      <c r="T43" s="577"/>
      <c r="U43" s="577"/>
      <c r="V43" s="623">
        <v>0.26</v>
      </c>
      <c r="W43" s="617"/>
      <c r="X43" s="617"/>
      <c r="Y43" s="594">
        <v>0.27800000000000002</v>
      </c>
      <c r="Z43" s="592"/>
      <c r="AA43" s="593"/>
      <c r="AB43" s="594">
        <v>0.222</v>
      </c>
      <c r="AC43" s="631"/>
      <c r="AD43" s="634"/>
      <c r="AE43" s="594">
        <v>0.22800000000000001</v>
      </c>
      <c r="AF43" s="592"/>
      <c r="AG43" s="593"/>
      <c r="AH43" s="594">
        <v>0.13900000000000001</v>
      </c>
      <c r="AI43" s="592"/>
      <c r="AJ43" s="593"/>
      <c r="AK43" s="619">
        <v>8.1000000000000003E-2</v>
      </c>
      <c r="AL43" s="592"/>
      <c r="AM43" s="620"/>
    </row>
    <row r="44" spans="2:39" s="157" customFormat="1" ht="17.25" customHeight="1" thickBot="1">
      <c r="B44" s="582" t="s">
        <v>196</v>
      </c>
      <c r="C44" s="583"/>
      <c r="D44" s="621">
        <v>23067.460317460318</v>
      </c>
      <c r="E44" s="577"/>
      <c r="F44" s="577"/>
      <c r="G44" s="576">
        <v>21382.488479262673</v>
      </c>
      <c r="H44" s="577"/>
      <c r="I44" s="577"/>
      <c r="J44" s="576">
        <v>24830.578512396696</v>
      </c>
      <c r="K44" s="577"/>
      <c r="L44" s="577"/>
      <c r="M44" s="576">
        <v>16742.105263157893</v>
      </c>
      <c r="N44" s="577"/>
      <c r="O44" s="577"/>
      <c r="P44" s="576">
        <v>33050.691244239635</v>
      </c>
      <c r="Q44" s="577"/>
      <c r="R44" s="577"/>
      <c r="S44" s="576">
        <v>30655</v>
      </c>
      <c r="T44" s="577"/>
      <c r="U44" s="577"/>
      <c r="V44" s="576">
        <v>23123.076923076922</v>
      </c>
      <c r="W44" s="617"/>
      <c r="X44" s="617"/>
      <c r="Y44" s="576">
        <v>10064.748201438848</v>
      </c>
      <c r="Z44" s="617"/>
      <c r="AA44" s="617"/>
      <c r="AB44" s="576">
        <v>21400.900900900902</v>
      </c>
      <c r="AC44" s="617"/>
      <c r="AD44" s="617"/>
      <c r="AE44" s="576">
        <v>21855.263157894737</v>
      </c>
      <c r="AF44" s="617"/>
      <c r="AG44" s="617"/>
      <c r="AH44" s="576">
        <v>20237.410071942446</v>
      </c>
      <c r="AI44" s="617"/>
      <c r="AJ44" s="617"/>
      <c r="AK44" s="576">
        <v>25518.518518518518</v>
      </c>
      <c r="AL44" s="617"/>
      <c r="AM44" s="618"/>
    </row>
    <row r="45" spans="2:39" s="157" customFormat="1" ht="15" customHeight="1">
      <c r="U45" s="189"/>
      <c r="AM45" s="189" t="s">
        <v>7</v>
      </c>
    </row>
    <row r="46" spans="2:39" s="157" customFormat="1" ht="10.5" customHeight="1">
      <c r="B46" s="195" t="s">
        <v>213</v>
      </c>
    </row>
    <row r="47" spans="2:39" s="157" customFormat="1" ht="10.5" customHeight="1">
      <c r="B47" s="195" t="s">
        <v>214</v>
      </c>
    </row>
    <row r="48" spans="2:39" s="157" customFormat="1" ht="10.5" customHeight="1">
      <c r="B48" s="195" t="s">
        <v>215</v>
      </c>
    </row>
    <row r="49" spans="2:39" s="194" customFormat="1" ht="10.5" customHeight="1">
      <c r="B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row>
    <row r="50" spans="2:39" s="157" customFormat="1" ht="10.5" customHeight="1">
      <c r="B50" s="195"/>
      <c r="D50" s="195"/>
      <c r="E50" s="195"/>
      <c r="F50" s="195"/>
      <c r="G50" s="195"/>
      <c r="H50" s="195"/>
      <c r="I50" s="195"/>
      <c r="J50" s="195"/>
      <c r="K50" s="195"/>
      <c r="L50" s="195"/>
      <c r="M50" s="195"/>
      <c r="N50" s="195"/>
      <c r="P50" s="195"/>
      <c r="Q50" s="195"/>
      <c r="V50" s="195"/>
      <c r="W50" s="195"/>
      <c r="X50" s="195"/>
      <c r="Y50" s="195"/>
      <c r="Z50" s="195"/>
      <c r="AA50" s="195"/>
      <c r="AB50" s="195"/>
      <c r="AC50" s="195"/>
      <c r="AD50" s="195"/>
      <c r="AE50" s="195"/>
      <c r="AF50" s="195"/>
      <c r="AH50" s="195"/>
      <c r="AI50" s="195"/>
    </row>
    <row r="51" spans="2:39" ht="10.5" customHeight="1">
      <c r="D51" s="212"/>
      <c r="E51" s="213"/>
      <c r="F51" s="213"/>
      <c r="G51" s="212"/>
      <c r="H51" s="213"/>
      <c r="I51" s="213"/>
      <c r="J51" s="212"/>
      <c r="K51" s="213"/>
      <c r="L51" s="213"/>
      <c r="M51" s="212"/>
      <c r="N51" s="213"/>
      <c r="P51" s="212"/>
      <c r="Q51" s="213"/>
      <c r="V51" s="212"/>
      <c r="W51" s="213"/>
      <c r="X51" s="213"/>
      <c r="Y51" s="212"/>
      <c r="Z51" s="213"/>
      <c r="AA51" s="213"/>
      <c r="AB51" s="212"/>
      <c r="AC51" s="213"/>
      <c r="AD51" s="213"/>
      <c r="AE51" s="212"/>
      <c r="AF51" s="213"/>
      <c r="AH51" s="212"/>
      <c r="AI51" s="213"/>
    </row>
  </sheetData>
  <mergeCells count="60">
    <mergeCell ref="J3:L3"/>
    <mergeCell ref="M3:O3"/>
    <mergeCell ref="P3:R3"/>
    <mergeCell ref="G42:I42"/>
    <mergeCell ref="AK3:AM3"/>
    <mergeCell ref="S3:U3"/>
    <mergeCell ref="V3:X3"/>
    <mergeCell ref="Y3:AA3"/>
    <mergeCell ref="AB3:AD3"/>
    <mergeCell ref="AE3:AG3"/>
    <mergeCell ref="AH3:AJ3"/>
    <mergeCell ref="AH42:AJ42"/>
    <mergeCell ref="AK42:AM42"/>
    <mergeCell ref="B3:C4"/>
    <mergeCell ref="D3:F3"/>
    <mergeCell ref="G3:I3"/>
    <mergeCell ref="B23:C23"/>
    <mergeCell ref="B24:C24"/>
    <mergeCell ref="B5:C5"/>
    <mergeCell ref="B6:C6"/>
    <mergeCell ref="B20:C20"/>
    <mergeCell ref="B21:C21"/>
    <mergeCell ref="B22:C22"/>
    <mergeCell ref="B38:B41"/>
    <mergeCell ref="B42:C42"/>
    <mergeCell ref="D42:F42"/>
    <mergeCell ref="AB42:AD42"/>
    <mergeCell ref="AE42:AG42"/>
    <mergeCell ref="V42:X42"/>
    <mergeCell ref="Y42:AA42"/>
    <mergeCell ref="J42:L42"/>
    <mergeCell ref="M42:O42"/>
    <mergeCell ref="P42:R42"/>
    <mergeCell ref="S42:U42"/>
    <mergeCell ref="B43:C43"/>
    <mergeCell ref="D43:F43"/>
    <mergeCell ref="G43:I43"/>
    <mergeCell ref="J43:L43"/>
    <mergeCell ref="M43:O43"/>
    <mergeCell ref="P44:R44"/>
    <mergeCell ref="S44:U44"/>
    <mergeCell ref="V44:X44"/>
    <mergeCell ref="Y44:AA44"/>
    <mergeCell ref="S43:U43"/>
    <mergeCell ref="V43:X43"/>
    <mergeCell ref="Y43:AA43"/>
    <mergeCell ref="P43:R43"/>
    <mergeCell ref="B44:C44"/>
    <mergeCell ref="D44:F44"/>
    <mergeCell ref="G44:I44"/>
    <mergeCell ref="J44:L44"/>
    <mergeCell ref="M44:O44"/>
    <mergeCell ref="AB44:AD44"/>
    <mergeCell ref="AE44:AG44"/>
    <mergeCell ref="AH44:AJ44"/>
    <mergeCell ref="AK44:AM44"/>
    <mergeCell ref="AK43:AM43"/>
    <mergeCell ref="AB43:AD43"/>
    <mergeCell ref="AE43:AG43"/>
    <mergeCell ref="AH43:AJ43"/>
  </mergeCells>
  <phoneticPr fontId="10"/>
  <pageMargins left="0.59055118110236227" right="0.59055118110236227" top="0.59055118110236227" bottom="0.59055118110236227" header="0.51181102362204722" footer="0.51181102362204722"/>
  <pageSetup paperSize="8" scale="95" orientation="landscape" horizontalDpi="400" verticalDpi="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9B058-8627-4097-B6E2-43D589F1E481}">
  <sheetPr codeName="Sheet16"/>
  <dimension ref="B1:AD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activeCell="Z24" sqref="Z24"/>
    </sheetView>
  </sheetViews>
  <sheetFormatPr defaultColWidth="10.109375" defaultRowHeight="12"/>
  <cols>
    <col min="1" max="1" width="1.21875" style="196" customWidth="1"/>
    <col min="2" max="2" width="3.77734375" style="196" customWidth="1"/>
    <col min="3" max="3" width="7.6640625" style="196" customWidth="1"/>
    <col min="4" max="30" width="6.77734375" style="196" customWidth="1"/>
    <col min="31" max="103" width="10.109375" style="196"/>
    <col min="104" max="108" width="14.109375" style="196" customWidth="1"/>
    <col min="109" max="109" width="20.6640625" style="196" customWidth="1"/>
    <col min="110" max="209" width="10.109375" style="196"/>
    <col min="210" max="214" width="13.21875" style="196" customWidth="1"/>
    <col min="215" max="16384" width="10.109375" style="196"/>
  </cols>
  <sheetData>
    <row r="1" spans="2:30" ht="24" customHeight="1"/>
    <row r="2" spans="2:30" s="155" customFormat="1" ht="21" customHeight="1" thickBot="1">
      <c r="B2" s="154" t="s">
        <v>288</v>
      </c>
      <c r="D2" s="156"/>
      <c r="V2" s="156"/>
    </row>
    <row r="3" spans="2:30" s="157" customFormat="1" ht="15.75" customHeight="1">
      <c r="B3" s="606" t="s">
        <v>164</v>
      </c>
      <c r="C3" s="608"/>
      <c r="D3" s="628" t="s">
        <v>301</v>
      </c>
      <c r="E3" s="628"/>
      <c r="F3" s="616"/>
      <c r="G3" s="613" t="s">
        <v>302</v>
      </c>
      <c r="H3" s="628"/>
      <c r="I3" s="616"/>
      <c r="J3" s="613" t="s">
        <v>303</v>
      </c>
      <c r="K3" s="628"/>
      <c r="L3" s="616"/>
      <c r="M3" s="613" t="s">
        <v>304</v>
      </c>
      <c r="N3" s="628"/>
      <c r="O3" s="616"/>
      <c r="P3" s="613" t="s">
        <v>305</v>
      </c>
      <c r="Q3" s="628"/>
      <c r="R3" s="616"/>
      <c r="S3" s="607" t="s">
        <v>306</v>
      </c>
      <c r="T3" s="607"/>
      <c r="U3" s="607"/>
      <c r="V3" s="607" t="s">
        <v>307</v>
      </c>
      <c r="W3" s="607"/>
      <c r="X3" s="607"/>
      <c r="Y3" s="613" t="s">
        <v>308</v>
      </c>
      <c r="Z3" s="628"/>
      <c r="AA3" s="628"/>
      <c r="AB3" s="606" t="s">
        <v>309</v>
      </c>
      <c r="AC3" s="607"/>
      <c r="AD3" s="608"/>
    </row>
    <row r="4" spans="2:30" s="157" customFormat="1" ht="15.75" customHeight="1" thickBot="1">
      <c r="B4" s="614"/>
      <c r="C4" s="615"/>
      <c r="D4" s="158" t="s">
        <v>103</v>
      </c>
      <c r="E4" s="163" t="s">
        <v>105</v>
      </c>
      <c r="F4" s="197" t="s">
        <v>171</v>
      </c>
      <c r="G4" s="163" t="s">
        <v>103</v>
      </c>
      <c r="H4" s="163" t="s">
        <v>105</v>
      </c>
      <c r="I4" s="163" t="s">
        <v>171</v>
      </c>
      <c r="J4" s="198" t="s">
        <v>103</v>
      </c>
      <c r="K4" s="163" t="s">
        <v>105</v>
      </c>
      <c r="L4" s="197" t="s">
        <v>171</v>
      </c>
      <c r="M4" s="163" t="s">
        <v>103</v>
      </c>
      <c r="N4" s="163" t="s">
        <v>105</v>
      </c>
      <c r="O4" s="163" t="s">
        <v>171</v>
      </c>
      <c r="P4" s="198" t="s">
        <v>103</v>
      </c>
      <c r="Q4" s="163" t="s">
        <v>105</v>
      </c>
      <c r="R4" s="197" t="s">
        <v>171</v>
      </c>
      <c r="S4" s="163" t="s">
        <v>103</v>
      </c>
      <c r="T4" s="163" t="s">
        <v>105</v>
      </c>
      <c r="U4" s="163" t="s">
        <v>171</v>
      </c>
      <c r="V4" s="163" t="s">
        <v>103</v>
      </c>
      <c r="W4" s="163" t="s">
        <v>105</v>
      </c>
      <c r="X4" s="163" t="s">
        <v>171</v>
      </c>
      <c r="Y4" s="163" t="s">
        <v>103</v>
      </c>
      <c r="Z4" s="163" t="s">
        <v>105</v>
      </c>
      <c r="AA4" s="197" t="s">
        <v>171</v>
      </c>
      <c r="AB4" s="158" t="s">
        <v>103</v>
      </c>
      <c r="AC4" s="163" t="s">
        <v>105</v>
      </c>
      <c r="AD4" s="159" t="s">
        <v>171</v>
      </c>
    </row>
    <row r="5" spans="2:30" s="157" customFormat="1" ht="17.25" customHeight="1">
      <c r="B5" s="609" t="s">
        <v>172</v>
      </c>
      <c r="C5" s="610"/>
      <c r="D5" s="169">
        <v>882</v>
      </c>
      <c r="E5" s="199">
        <v>902</v>
      </c>
      <c r="F5" s="200">
        <v>1784</v>
      </c>
      <c r="G5" s="199">
        <v>1724</v>
      </c>
      <c r="H5" s="199">
        <v>1738</v>
      </c>
      <c r="I5" s="200">
        <v>3462</v>
      </c>
      <c r="J5" s="199">
        <v>2715</v>
      </c>
      <c r="K5" s="199">
        <v>2687</v>
      </c>
      <c r="L5" s="200">
        <v>5402</v>
      </c>
      <c r="M5" s="199">
        <v>866</v>
      </c>
      <c r="N5" s="199">
        <v>870</v>
      </c>
      <c r="O5" s="199">
        <v>1736</v>
      </c>
      <c r="P5" s="202">
        <v>1555</v>
      </c>
      <c r="Q5" s="199">
        <v>1584</v>
      </c>
      <c r="R5" s="200">
        <v>3139</v>
      </c>
      <c r="S5" s="199">
        <v>774</v>
      </c>
      <c r="T5" s="199">
        <v>783</v>
      </c>
      <c r="U5" s="199">
        <v>1557</v>
      </c>
      <c r="V5" s="199">
        <v>939</v>
      </c>
      <c r="W5" s="199">
        <v>939</v>
      </c>
      <c r="X5" s="199">
        <v>1878</v>
      </c>
      <c r="Y5" s="199">
        <v>554</v>
      </c>
      <c r="Z5" s="199">
        <v>577</v>
      </c>
      <c r="AA5" s="200">
        <v>1131</v>
      </c>
      <c r="AB5" s="169">
        <v>37675</v>
      </c>
      <c r="AC5" s="199">
        <v>38784</v>
      </c>
      <c r="AD5" s="205">
        <v>76459</v>
      </c>
    </row>
    <row r="6" spans="2:30" s="157" customFormat="1" ht="15.75" customHeight="1">
      <c r="B6" s="611" t="s">
        <v>173</v>
      </c>
      <c r="C6" s="612"/>
      <c r="D6" s="172">
        <v>22</v>
      </c>
      <c r="E6" s="174">
        <v>21</v>
      </c>
      <c r="F6" s="203">
        <v>43</v>
      </c>
      <c r="G6" s="174">
        <v>80</v>
      </c>
      <c r="H6" s="174">
        <v>67</v>
      </c>
      <c r="I6" s="203">
        <v>147</v>
      </c>
      <c r="J6" s="174">
        <v>94</v>
      </c>
      <c r="K6" s="174">
        <v>103</v>
      </c>
      <c r="L6" s="203">
        <v>197</v>
      </c>
      <c r="M6" s="174">
        <v>27</v>
      </c>
      <c r="N6" s="174">
        <v>25</v>
      </c>
      <c r="O6" s="174">
        <v>52</v>
      </c>
      <c r="P6" s="173">
        <v>62</v>
      </c>
      <c r="Q6" s="174">
        <v>55</v>
      </c>
      <c r="R6" s="203">
        <v>117</v>
      </c>
      <c r="S6" s="174">
        <v>17</v>
      </c>
      <c r="T6" s="174">
        <v>25</v>
      </c>
      <c r="U6" s="174">
        <v>42</v>
      </c>
      <c r="V6" s="174">
        <v>41</v>
      </c>
      <c r="W6" s="174">
        <v>38</v>
      </c>
      <c r="X6" s="174">
        <v>79</v>
      </c>
      <c r="Y6" s="174">
        <v>24</v>
      </c>
      <c r="Z6" s="174">
        <v>16</v>
      </c>
      <c r="AA6" s="203">
        <v>40</v>
      </c>
      <c r="AB6" s="172">
        <v>1512</v>
      </c>
      <c r="AC6" s="174">
        <v>1463</v>
      </c>
      <c r="AD6" s="208">
        <v>2975</v>
      </c>
    </row>
    <row r="7" spans="2:30" s="157" customFormat="1" ht="12.75" customHeight="1">
      <c r="B7" s="177"/>
      <c r="C7" s="178"/>
      <c r="D7" s="179"/>
      <c r="E7" s="180"/>
      <c r="F7" s="204">
        <v>2.4103139013452917</v>
      </c>
      <c r="G7" s="180"/>
      <c r="H7" s="180"/>
      <c r="I7" s="204">
        <v>4.2461005199306765</v>
      </c>
      <c r="J7" s="180"/>
      <c r="K7" s="180"/>
      <c r="L7" s="204">
        <v>3.6467974824139207</v>
      </c>
      <c r="M7" s="180"/>
      <c r="N7" s="180"/>
      <c r="O7" s="180">
        <v>2.9953917050691241</v>
      </c>
      <c r="P7" s="181"/>
      <c r="Q7" s="180"/>
      <c r="R7" s="204">
        <v>3.7273016884358077</v>
      </c>
      <c r="S7" s="180"/>
      <c r="T7" s="180"/>
      <c r="U7" s="180">
        <v>2.6974951830443161</v>
      </c>
      <c r="V7" s="180"/>
      <c r="W7" s="180"/>
      <c r="X7" s="180">
        <v>4.2066027689030889</v>
      </c>
      <c r="Y7" s="180"/>
      <c r="Z7" s="180"/>
      <c r="AA7" s="204">
        <v>3.5366931918656057</v>
      </c>
      <c r="AB7" s="179">
        <v>4.0132714001327141</v>
      </c>
      <c r="AC7" s="180">
        <v>3.7721740924092408</v>
      </c>
      <c r="AD7" s="219">
        <v>3.8909742476359881</v>
      </c>
    </row>
    <row r="8" spans="2:30" s="157" customFormat="1" ht="15.75" customHeight="1">
      <c r="B8" s="183"/>
      <c r="C8" s="184" t="s">
        <v>174</v>
      </c>
      <c r="D8" s="172">
        <v>2</v>
      </c>
      <c r="E8" s="174">
        <v>7</v>
      </c>
      <c r="F8" s="203">
        <v>9</v>
      </c>
      <c r="G8" s="174">
        <v>15</v>
      </c>
      <c r="H8" s="174">
        <v>9</v>
      </c>
      <c r="I8" s="203">
        <v>24</v>
      </c>
      <c r="J8" s="174">
        <v>12</v>
      </c>
      <c r="K8" s="174">
        <v>9</v>
      </c>
      <c r="L8" s="203">
        <v>21</v>
      </c>
      <c r="M8" s="174">
        <v>3</v>
      </c>
      <c r="N8" s="174">
        <v>7</v>
      </c>
      <c r="O8" s="174">
        <v>10</v>
      </c>
      <c r="P8" s="173">
        <v>8</v>
      </c>
      <c r="Q8" s="174">
        <v>5</v>
      </c>
      <c r="R8" s="203">
        <v>13</v>
      </c>
      <c r="S8" s="174">
        <v>3</v>
      </c>
      <c r="T8" s="174">
        <v>3</v>
      </c>
      <c r="U8" s="174">
        <v>6</v>
      </c>
      <c r="V8" s="174">
        <v>7</v>
      </c>
      <c r="W8" s="174">
        <v>9</v>
      </c>
      <c r="X8" s="174">
        <v>16</v>
      </c>
      <c r="Y8" s="174">
        <v>3</v>
      </c>
      <c r="Z8" s="174">
        <v>5</v>
      </c>
      <c r="AA8" s="203">
        <v>8</v>
      </c>
      <c r="AB8" s="172">
        <v>259</v>
      </c>
      <c r="AC8" s="174">
        <v>246</v>
      </c>
      <c r="AD8" s="208">
        <v>505</v>
      </c>
    </row>
    <row r="9" spans="2:30" s="157" customFormat="1" ht="12.75" customHeight="1">
      <c r="B9" s="183"/>
      <c r="C9" s="178"/>
      <c r="D9" s="179"/>
      <c r="E9" s="180"/>
      <c r="F9" s="204">
        <v>0.50448430493273544</v>
      </c>
      <c r="G9" s="180"/>
      <c r="H9" s="180"/>
      <c r="I9" s="204">
        <v>0.6932409012131715</v>
      </c>
      <c r="J9" s="180"/>
      <c r="K9" s="180"/>
      <c r="L9" s="204">
        <v>0.38874490929285449</v>
      </c>
      <c r="M9" s="180"/>
      <c r="N9" s="180"/>
      <c r="O9" s="180">
        <v>0.57603686635944706</v>
      </c>
      <c r="P9" s="181"/>
      <c r="Q9" s="180"/>
      <c r="R9" s="204">
        <v>0.41414463204842306</v>
      </c>
      <c r="S9" s="180"/>
      <c r="T9" s="180"/>
      <c r="U9" s="180">
        <v>0.38535645472061658</v>
      </c>
      <c r="V9" s="180"/>
      <c r="W9" s="180"/>
      <c r="X9" s="180">
        <v>0.85197018104366351</v>
      </c>
      <c r="Y9" s="180"/>
      <c r="Z9" s="180"/>
      <c r="AA9" s="204">
        <v>0.70733863837312105</v>
      </c>
      <c r="AB9" s="179">
        <v>0.68745852687458531</v>
      </c>
      <c r="AC9" s="180">
        <v>0.63428217821782185</v>
      </c>
      <c r="AD9" s="219">
        <v>0.66048470422056271</v>
      </c>
    </row>
    <row r="10" spans="2:30" s="157" customFormat="1" ht="15.75" customHeight="1">
      <c r="B10" s="183"/>
      <c r="C10" s="184" t="s">
        <v>175</v>
      </c>
      <c r="D10" s="172">
        <v>4</v>
      </c>
      <c r="E10" s="174">
        <v>2</v>
      </c>
      <c r="F10" s="203">
        <v>6</v>
      </c>
      <c r="G10" s="174">
        <v>14</v>
      </c>
      <c r="H10" s="174">
        <v>7</v>
      </c>
      <c r="I10" s="203">
        <v>21</v>
      </c>
      <c r="J10" s="174">
        <v>14</v>
      </c>
      <c r="K10" s="174">
        <v>16</v>
      </c>
      <c r="L10" s="203">
        <v>30</v>
      </c>
      <c r="M10" s="174">
        <v>8</v>
      </c>
      <c r="N10" s="174">
        <v>3</v>
      </c>
      <c r="O10" s="174">
        <v>11</v>
      </c>
      <c r="P10" s="173">
        <v>12</v>
      </c>
      <c r="Q10" s="174">
        <v>7</v>
      </c>
      <c r="R10" s="203">
        <v>19</v>
      </c>
      <c r="S10" s="174">
        <v>4</v>
      </c>
      <c r="T10" s="174">
        <v>3</v>
      </c>
      <c r="U10" s="174">
        <v>7</v>
      </c>
      <c r="V10" s="174">
        <v>7</v>
      </c>
      <c r="W10" s="174">
        <v>4</v>
      </c>
      <c r="X10" s="174">
        <v>11</v>
      </c>
      <c r="Y10" s="174">
        <v>2</v>
      </c>
      <c r="Z10" s="174">
        <v>2</v>
      </c>
      <c r="AA10" s="203">
        <v>4</v>
      </c>
      <c r="AB10" s="172">
        <v>254</v>
      </c>
      <c r="AC10" s="174">
        <v>211</v>
      </c>
      <c r="AD10" s="208">
        <v>465</v>
      </c>
    </row>
    <row r="11" spans="2:30" s="157" customFormat="1" ht="12.75" customHeight="1">
      <c r="B11" s="183"/>
      <c r="C11" s="178"/>
      <c r="D11" s="179"/>
      <c r="E11" s="180"/>
      <c r="F11" s="204">
        <v>0.33632286995515698</v>
      </c>
      <c r="G11" s="180"/>
      <c r="H11" s="180"/>
      <c r="I11" s="204">
        <v>0.60658578856152512</v>
      </c>
      <c r="J11" s="180"/>
      <c r="K11" s="180"/>
      <c r="L11" s="204">
        <v>0.55534987041836359</v>
      </c>
      <c r="M11" s="180"/>
      <c r="N11" s="180"/>
      <c r="O11" s="180">
        <v>0.63364055299539168</v>
      </c>
      <c r="P11" s="181"/>
      <c r="Q11" s="180"/>
      <c r="R11" s="204">
        <v>0.60528830837846448</v>
      </c>
      <c r="S11" s="180"/>
      <c r="T11" s="180"/>
      <c r="U11" s="180">
        <v>0.44958253050738595</v>
      </c>
      <c r="V11" s="180"/>
      <c r="W11" s="180"/>
      <c r="X11" s="180">
        <v>0.58572949946751862</v>
      </c>
      <c r="Y11" s="180"/>
      <c r="Z11" s="180"/>
      <c r="AA11" s="204">
        <v>0.35366931918656053</v>
      </c>
      <c r="AB11" s="179">
        <v>0.67418712674187131</v>
      </c>
      <c r="AC11" s="180">
        <v>0.54403877887788776</v>
      </c>
      <c r="AD11" s="219">
        <v>0.6081690840842805</v>
      </c>
    </row>
    <row r="12" spans="2:30" s="157" customFormat="1" ht="15.75" customHeight="1">
      <c r="B12" s="183"/>
      <c r="C12" s="184" t="s">
        <v>176</v>
      </c>
      <c r="D12" s="172">
        <v>5</v>
      </c>
      <c r="E12" s="174">
        <v>3</v>
      </c>
      <c r="F12" s="203">
        <v>8</v>
      </c>
      <c r="G12" s="174">
        <v>8</v>
      </c>
      <c r="H12" s="174">
        <v>9</v>
      </c>
      <c r="I12" s="203">
        <v>17</v>
      </c>
      <c r="J12" s="174">
        <v>20</v>
      </c>
      <c r="K12" s="174">
        <v>30</v>
      </c>
      <c r="L12" s="203">
        <v>50</v>
      </c>
      <c r="M12" s="174">
        <v>3</v>
      </c>
      <c r="N12" s="174">
        <v>1</v>
      </c>
      <c r="O12" s="174">
        <v>4</v>
      </c>
      <c r="P12" s="173">
        <v>13</v>
      </c>
      <c r="Q12" s="174">
        <v>8</v>
      </c>
      <c r="R12" s="203">
        <v>21</v>
      </c>
      <c r="S12" s="174">
        <v>3</v>
      </c>
      <c r="T12" s="174">
        <v>11</v>
      </c>
      <c r="U12" s="174">
        <v>14</v>
      </c>
      <c r="V12" s="174">
        <v>8</v>
      </c>
      <c r="W12" s="174">
        <v>8</v>
      </c>
      <c r="X12" s="174">
        <v>16</v>
      </c>
      <c r="Y12" s="174">
        <v>6</v>
      </c>
      <c r="Z12" s="174">
        <v>2</v>
      </c>
      <c r="AA12" s="203">
        <v>8</v>
      </c>
      <c r="AB12" s="172">
        <v>232</v>
      </c>
      <c r="AC12" s="174">
        <v>254</v>
      </c>
      <c r="AD12" s="208">
        <v>486</v>
      </c>
    </row>
    <row r="13" spans="2:30" s="157" customFormat="1" ht="12.75" customHeight="1">
      <c r="B13" s="183"/>
      <c r="C13" s="178"/>
      <c r="D13" s="179"/>
      <c r="E13" s="180"/>
      <c r="F13" s="204">
        <v>0.44843049327354262</v>
      </c>
      <c r="G13" s="180"/>
      <c r="H13" s="180"/>
      <c r="I13" s="204">
        <v>0.49104563835932985</v>
      </c>
      <c r="J13" s="180"/>
      <c r="K13" s="180"/>
      <c r="L13" s="204">
        <v>0.92558311736393939</v>
      </c>
      <c r="M13" s="180"/>
      <c r="N13" s="180"/>
      <c r="O13" s="180">
        <v>0.2304147465437788</v>
      </c>
      <c r="P13" s="181"/>
      <c r="Q13" s="180"/>
      <c r="R13" s="204">
        <v>0.66900286715514501</v>
      </c>
      <c r="S13" s="180"/>
      <c r="T13" s="180"/>
      <c r="U13" s="180">
        <v>0.89916506101477189</v>
      </c>
      <c r="V13" s="180"/>
      <c r="W13" s="180"/>
      <c r="X13" s="180">
        <v>0.85197018104366351</v>
      </c>
      <c r="Y13" s="180"/>
      <c r="Z13" s="180"/>
      <c r="AA13" s="204">
        <v>0.70733863837312105</v>
      </c>
      <c r="AB13" s="179">
        <v>0.61579296615792967</v>
      </c>
      <c r="AC13" s="180">
        <v>0.65490924092409242</v>
      </c>
      <c r="AD13" s="219">
        <v>0.63563478465582857</v>
      </c>
    </row>
    <row r="14" spans="2:30" s="157" customFormat="1" ht="15.75" customHeight="1">
      <c r="B14" s="183"/>
      <c r="C14" s="184" t="s">
        <v>177</v>
      </c>
      <c r="D14" s="172">
        <v>8</v>
      </c>
      <c r="E14" s="174">
        <v>4</v>
      </c>
      <c r="F14" s="203">
        <v>12</v>
      </c>
      <c r="G14" s="174">
        <v>16</v>
      </c>
      <c r="H14" s="174">
        <v>10</v>
      </c>
      <c r="I14" s="203">
        <v>26</v>
      </c>
      <c r="J14" s="174">
        <v>13</v>
      </c>
      <c r="K14" s="174">
        <v>12</v>
      </c>
      <c r="L14" s="203">
        <v>25</v>
      </c>
      <c r="M14" s="174">
        <v>2</v>
      </c>
      <c r="N14" s="174">
        <v>8</v>
      </c>
      <c r="O14" s="174">
        <v>10</v>
      </c>
      <c r="P14" s="173">
        <v>12</v>
      </c>
      <c r="Q14" s="174">
        <v>14</v>
      </c>
      <c r="R14" s="203">
        <v>26</v>
      </c>
      <c r="S14" s="174">
        <v>2</v>
      </c>
      <c r="T14" s="174">
        <v>1</v>
      </c>
      <c r="U14" s="174">
        <v>3</v>
      </c>
      <c r="V14" s="174">
        <v>7</v>
      </c>
      <c r="W14" s="174">
        <v>6</v>
      </c>
      <c r="X14" s="174">
        <v>13</v>
      </c>
      <c r="Y14" s="174">
        <v>1</v>
      </c>
      <c r="Z14" s="174">
        <v>3</v>
      </c>
      <c r="AA14" s="203">
        <v>4</v>
      </c>
      <c r="AB14" s="172">
        <v>243</v>
      </c>
      <c r="AC14" s="174">
        <v>217</v>
      </c>
      <c r="AD14" s="208">
        <v>460</v>
      </c>
    </row>
    <row r="15" spans="2:30" s="157" customFormat="1" ht="12.75" customHeight="1">
      <c r="B15" s="183"/>
      <c r="C15" s="178"/>
      <c r="D15" s="179"/>
      <c r="E15" s="180"/>
      <c r="F15" s="204">
        <v>0.67264573991031396</v>
      </c>
      <c r="G15" s="180"/>
      <c r="H15" s="180"/>
      <c r="I15" s="204">
        <v>0.75101097631426927</v>
      </c>
      <c r="J15" s="180"/>
      <c r="K15" s="180"/>
      <c r="L15" s="204">
        <v>0.46279155868196969</v>
      </c>
      <c r="M15" s="180"/>
      <c r="N15" s="180"/>
      <c r="O15" s="180">
        <v>0.57603686635944706</v>
      </c>
      <c r="P15" s="181"/>
      <c r="Q15" s="180"/>
      <c r="R15" s="204">
        <v>0.82828926409684611</v>
      </c>
      <c r="S15" s="180"/>
      <c r="T15" s="180"/>
      <c r="U15" s="180">
        <v>0.19267822736030829</v>
      </c>
      <c r="V15" s="180"/>
      <c r="W15" s="180"/>
      <c r="X15" s="180">
        <v>0.69222577209797653</v>
      </c>
      <c r="Y15" s="180"/>
      <c r="Z15" s="180"/>
      <c r="AA15" s="204">
        <v>0.35366931918656053</v>
      </c>
      <c r="AB15" s="179">
        <v>0.64499004644990054</v>
      </c>
      <c r="AC15" s="180">
        <v>0.5595090759075908</v>
      </c>
      <c r="AD15" s="219">
        <v>0.60162963156724514</v>
      </c>
    </row>
    <row r="16" spans="2:30" s="157" customFormat="1" ht="15.75" customHeight="1">
      <c r="B16" s="183"/>
      <c r="C16" s="184" t="s">
        <v>178</v>
      </c>
      <c r="D16" s="172">
        <v>2</v>
      </c>
      <c r="E16" s="174">
        <v>2</v>
      </c>
      <c r="F16" s="203">
        <v>4</v>
      </c>
      <c r="G16" s="174">
        <v>18</v>
      </c>
      <c r="H16" s="174">
        <v>15</v>
      </c>
      <c r="I16" s="203">
        <v>33</v>
      </c>
      <c r="J16" s="174">
        <v>19</v>
      </c>
      <c r="K16" s="174">
        <v>19</v>
      </c>
      <c r="L16" s="203">
        <v>38</v>
      </c>
      <c r="M16" s="174">
        <v>4</v>
      </c>
      <c r="N16" s="174">
        <v>2</v>
      </c>
      <c r="O16" s="174">
        <v>6</v>
      </c>
      <c r="P16" s="173">
        <v>10</v>
      </c>
      <c r="Q16" s="174">
        <v>14</v>
      </c>
      <c r="R16" s="203">
        <v>24</v>
      </c>
      <c r="S16" s="174">
        <v>3</v>
      </c>
      <c r="T16" s="174">
        <v>3</v>
      </c>
      <c r="U16" s="174">
        <v>6</v>
      </c>
      <c r="V16" s="174">
        <v>5</v>
      </c>
      <c r="W16" s="174">
        <v>3</v>
      </c>
      <c r="X16" s="174">
        <v>8</v>
      </c>
      <c r="Y16" s="174">
        <v>5</v>
      </c>
      <c r="Z16" s="174">
        <v>1</v>
      </c>
      <c r="AA16" s="203">
        <v>6</v>
      </c>
      <c r="AB16" s="172">
        <v>289</v>
      </c>
      <c r="AC16" s="174">
        <v>271</v>
      </c>
      <c r="AD16" s="208">
        <v>560</v>
      </c>
    </row>
    <row r="17" spans="2:30" s="157" customFormat="1" ht="12.75" customHeight="1">
      <c r="B17" s="183"/>
      <c r="C17" s="178"/>
      <c r="D17" s="179"/>
      <c r="E17" s="180"/>
      <c r="F17" s="204">
        <v>0.22421524663677131</v>
      </c>
      <c r="G17" s="180"/>
      <c r="H17" s="180"/>
      <c r="I17" s="204">
        <v>0.95320623916811087</v>
      </c>
      <c r="J17" s="180"/>
      <c r="K17" s="180"/>
      <c r="L17" s="204">
        <v>0.70344316919659389</v>
      </c>
      <c r="M17" s="180"/>
      <c r="N17" s="180"/>
      <c r="O17" s="180">
        <v>0.34562211981566821</v>
      </c>
      <c r="P17" s="181"/>
      <c r="Q17" s="180"/>
      <c r="R17" s="204">
        <v>0.76457470532016558</v>
      </c>
      <c r="S17" s="180"/>
      <c r="T17" s="180"/>
      <c r="U17" s="180">
        <v>0.38535645472061658</v>
      </c>
      <c r="V17" s="180"/>
      <c r="W17" s="180"/>
      <c r="X17" s="180">
        <v>0.42598509052183176</v>
      </c>
      <c r="Y17" s="180"/>
      <c r="Z17" s="180"/>
      <c r="AA17" s="204">
        <v>0.53050397877984079</v>
      </c>
      <c r="AB17" s="179">
        <v>0.76708692767086928</v>
      </c>
      <c r="AC17" s="180">
        <v>0.69874174917491749</v>
      </c>
      <c r="AD17" s="219">
        <v>0.73241868190795067</v>
      </c>
    </row>
    <row r="18" spans="2:30" s="157" customFormat="1" ht="15.75" customHeight="1">
      <c r="B18" s="183"/>
      <c r="C18" s="184" t="s">
        <v>179</v>
      </c>
      <c r="D18" s="172">
        <v>1</v>
      </c>
      <c r="E18" s="174">
        <v>3</v>
      </c>
      <c r="F18" s="203">
        <v>4</v>
      </c>
      <c r="G18" s="174">
        <v>9</v>
      </c>
      <c r="H18" s="174">
        <v>17</v>
      </c>
      <c r="I18" s="203">
        <v>26</v>
      </c>
      <c r="J18" s="174">
        <v>16</v>
      </c>
      <c r="K18" s="174">
        <v>17</v>
      </c>
      <c r="L18" s="203">
        <v>33</v>
      </c>
      <c r="M18" s="174">
        <v>7</v>
      </c>
      <c r="N18" s="174">
        <v>4</v>
      </c>
      <c r="O18" s="174">
        <v>11</v>
      </c>
      <c r="P18" s="173">
        <v>7</v>
      </c>
      <c r="Q18" s="174">
        <v>7</v>
      </c>
      <c r="R18" s="203">
        <v>14</v>
      </c>
      <c r="S18" s="174">
        <v>2</v>
      </c>
      <c r="T18" s="174">
        <v>4</v>
      </c>
      <c r="U18" s="174">
        <v>6</v>
      </c>
      <c r="V18" s="174">
        <v>7</v>
      </c>
      <c r="W18" s="174">
        <v>8</v>
      </c>
      <c r="X18" s="174">
        <v>15</v>
      </c>
      <c r="Y18" s="174">
        <v>7</v>
      </c>
      <c r="Z18" s="174">
        <v>3</v>
      </c>
      <c r="AA18" s="203">
        <v>10</v>
      </c>
      <c r="AB18" s="172">
        <v>235</v>
      </c>
      <c r="AC18" s="174">
        <v>264</v>
      </c>
      <c r="AD18" s="208">
        <v>499</v>
      </c>
    </row>
    <row r="19" spans="2:30" s="157" customFormat="1" ht="12.75" customHeight="1">
      <c r="B19" s="187"/>
      <c r="C19" s="178"/>
      <c r="D19" s="179"/>
      <c r="E19" s="180"/>
      <c r="F19" s="204">
        <v>0.22421524663677131</v>
      </c>
      <c r="G19" s="180"/>
      <c r="H19" s="180"/>
      <c r="I19" s="204">
        <v>0.75101097631426927</v>
      </c>
      <c r="J19" s="180"/>
      <c r="K19" s="180"/>
      <c r="L19" s="204">
        <v>0.61088485746019994</v>
      </c>
      <c r="M19" s="180"/>
      <c r="N19" s="180"/>
      <c r="O19" s="180">
        <v>0.63364055299539168</v>
      </c>
      <c r="P19" s="181"/>
      <c r="Q19" s="180"/>
      <c r="R19" s="204">
        <v>0.44600191143676332</v>
      </c>
      <c r="S19" s="180"/>
      <c r="T19" s="180"/>
      <c r="U19" s="180">
        <v>0.38535645472061658</v>
      </c>
      <c r="V19" s="180"/>
      <c r="W19" s="180"/>
      <c r="X19" s="180">
        <v>0.79872204472843444</v>
      </c>
      <c r="Y19" s="180"/>
      <c r="Z19" s="180"/>
      <c r="AA19" s="204">
        <v>0.88417329796640143</v>
      </c>
      <c r="AB19" s="179">
        <v>0.623755806237558</v>
      </c>
      <c r="AC19" s="180">
        <v>0.68069306930693074</v>
      </c>
      <c r="AD19" s="219">
        <v>0.65263736120012039</v>
      </c>
    </row>
    <row r="20" spans="2:30" s="157" customFormat="1" ht="15.75" customHeight="1">
      <c r="B20" s="611" t="s">
        <v>180</v>
      </c>
      <c r="C20" s="612"/>
      <c r="D20" s="172">
        <v>14</v>
      </c>
      <c r="E20" s="174">
        <v>29</v>
      </c>
      <c r="F20" s="203">
        <v>43</v>
      </c>
      <c r="G20" s="174">
        <v>78</v>
      </c>
      <c r="H20" s="174">
        <v>93</v>
      </c>
      <c r="I20" s="203">
        <v>171</v>
      </c>
      <c r="J20" s="174">
        <v>127</v>
      </c>
      <c r="K20" s="174">
        <v>93</v>
      </c>
      <c r="L20" s="203">
        <v>220</v>
      </c>
      <c r="M20" s="174">
        <v>29</v>
      </c>
      <c r="N20" s="174">
        <v>25</v>
      </c>
      <c r="O20" s="174">
        <v>54</v>
      </c>
      <c r="P20" s="173">
        <v>49</v>
      </c>
      <c r="Q20" s="174">
        <v>49</v>
      </c>
      <c r="R20" s="203">
        <v>98</v>
      </c>
      <c r="S20" s="174">
        <v>28</v>
      </c>
      <c r="T20" s="174">
        <v>37</v>
      </c>
      <c r="U20" s="174">
        <v>65</v>
      </c>
      <c r="V20" s="174">
        <v>37</v>
      </c>
      <c r="W20" s="174">
        <v>38</v>
      </c>
      <c r="X20" s="174">
        <v>75</v>
      </c>
      <c r="Y20" s="174">
        <v>17</v>
      </c>
      <c r="Z20" s="174">
        <v>19</v>
      </c>
      <c r="AA20" s="203">
        <v>36</v>
      </c>
      <c r="AB20" s="172">
        <v>1606</v>
      </c>
      <c r="AC20" s="174">
        <v>1623</v>
      </c>
      <c r="AD20" s="208">
        <v>3229</v>
      </c>
    </row>
    <row r="21" spans="2:30" s="157" customFormat="1" ht="12.75" customHeight="1">
      <c r="B21" s="597" t="s">
        <v>181</v>
      </c>
      <c r="C21" s="598"/>
      <c r="D21" s="179"/>
      <c r="E21" s="180"/>
      <c r="F21" s="204">
        <v>2.4103139013452917</v>
      </c>
      <c r="G21" s="180"/>
      <c r="H21" s="180"/>
      <c r="I21" s="204">
        <v>4.9393414211438476</v>
      </c>
      <c r="J21" s="180"/>
      <c r="K21" s="180"/>
      <c r="L21" s="204">
        <v>4.0725657164013329</v>
      </c>
      <c r="M21" s="180"/>
      <c r="N21" s="180"/>
      <c r="O21" s="180">
        <v>3.1105990783410138</v>
      </c>
      <c r="P21" s="181"/>
      <c r="Q21" s="180"/>
      <c r="R21" s="204">
        <v>3.1220133800573433</v>
      </c>
      <c r="S21" s="180"/>
      <c r="T21" s="180"/>
      <c r="U21" s="180">
        <v>4.1746949261400133</v>
      </c>
      <c r="V21" s="180"/>
      <c r="W21" s="180"/>
      <c r="X21" s="180">
        <v>3.9936102236421722</v>
      </c>
      <c r="Y21" s="180"/>
      <c r="Z21" s="180"/>
      <c r="AA21" s="204">
        <v>3.183023872679045</v>
      </c>
      <c r="AB21" s="179">
        <v>4.2627737226277373</v>
      </c>
      <c r="AC21" s="180">
        <v>4.184715346534654</v>
      </c>
      <c r="AD21" s="219">
        <v>4.2231784355013797</v>
      </c>
    </row>
    <row r="22" spans="2:30" s="157" customFormat="1" ht="15.75" customHeight="1">
      <c r="B22" s="611" t="s">
        <v>182</v>
      </c>
      <c r="C22" s="612"/>
      <c r="D22" s="172">
        <v>7</v>
      </c>
      <c r="E22" s="174">
        <v>12</v>
      </c>
      <c r="F22" s="203">
        <v>19</v>
      </c>
      <c r="G22" s="174">
        <v>45</v>
      </c>
      <c r="H22" s="174">
        <v>34</v>
      </c>
      <c r="I22" s="203">
        <v>79</v>
      </c>
      <c r="J22" s="174">
        <v>50</v>
      </c>
      <c r="K22" s="174">
        <v>50</v>
      </c>
      <c r="L22" s="203">
        <v>100</v>
      </c>
      <c r="M22" s="174">
        <v>19</v>
      </c>
      <c r="N22" s="174">
        <v>9</v>
      </c>
      <c r="O22" s="174">
        <v>28</v>
      </c>
      <c r="P22" s="173">
        <v>35</v>
      </c>
      <c r="Q22" s="174">
        <v>24</v>
      </c>
      <c r="R22" s="203">
        <v>59</v>
      </c>
      <c r="S22" s="174">
        <v>18</v>
      </c>
      <c r="T22" s="174">
        <v>10</v>
      </c>
      <c r="U22" s="174">
        <v>28</v>
      </c>
      <c r="V22" s="174">
        <v>15</v>
      </c>
      <c r="W22" s="174">
        <v>13</v>
      </c>
      <c r="X22" s="174">
        <v>28</v>
      </c>
      <c r="Y22" s="174">
        <v>10</v>
      </c>
      <c r="Z22" s="174">
        <v>10</v>
      </c>
      <c r="AA22" s="203">
        <v>20</v>
      </c>
      <c r="AB22" s="172">
        <v>778</v>
      </c>
      <c r="AC22" s="174">
        <v>717</v>
      </c>
      <c r="AD22" s="208">
        <v>1495</v>
      </c>
    </row>
    <row r="23" spans="2:30" s="157" customFormat="1" ht="12.75" customHeight="1">
      <c r="B23" s="597" t="s">
        <v>183</v>
      </c>
      <c r="C23" s="598"/>
      <c r="D23" s="179"/>
      <c r="E23" s="180"/>
      <c r="F23" s="204">
        <v>1.0650224215246635</v>
      </c>
      <c r="G23" s="180"/>
      <c r="H23" s="180"/>
      <c r="I23" s="204">
        <v>2.2819179664933564</v>
      </c>
      <c r="J23" s="180"/>
      <c r="K23" s="180"/>
      <c r="L23" s="204">
        <v>1.8511662347278788</v>
      </c>
      <c r="M23" s="180"/>
      <c r="N23" s="180"/>
      <c r="O23" s="180">
        <v>1.6129032258064515</v>
      </c>
      <c r="P23" s="181"/>
      <c r="Q23" s="180"/>
      <c r="R23" s="204">
        <v>1.8795794839120739</v>
      </c>
      <c r="S23" s="180"/>
      <c r="T23" s="180"/>
      <c r="U23" s="180">
        <v>1.7983301220295438</v>
      </c>
      <c r="V23" s="180"/>
      <c r="W23" s="180"/>
      <c r="X23" s="180">
        <v>1.4909478168264112</v>
      </c>
      <c r="Y23" s="180"/>
      <c r="Z23" s="180"/>
      <c r="AA23" s="204">
        <v>1.7683465959328029</v>
      </c>
      <c r="AB23" s="179">
        <v>2.0650298606502986</v>
      </c>
      <c r="AC23" s="180">
        <v>1.848700495049505</v>
      </c>
      <c r="AD23" s="219">
        <v>1.9552963025935468</v>
      </c>
    </row>
    <row r="24" spans="2:30" s="157" customFormat="1" ht="15.75" customHeight="1">
      <c r="B24" s="599" t="s">
        <v>184</v>
      </c>
      <c r="C24" s="600"/>
      <c r="D24" s="172">
        <v>649</v>
      </c>
      <c r="E24" s="174">
        <v>619</v>
      </c>
      <c r="F24" s="203">
        <v>1268</v>
      </c>
      <c r="G24" s="174">
        <v>1210</v>
      </c>
      <c r="H24" s="174">
        <v>1128</v>
      </c>
      <c r="I24" s="203">
        <v>2338</v>
      </c>
      <c r="J24" s="174">
        <v>1994</v>
      </c>
      <c r="K24" s="174">
        <v>1897</v>
      </c>
      <c r="L24" s="203">
        <v>3891</v>
      </c>
      <c r="M24" s="174">
        <v>672</v>
      </c>
      <c r="N24" s="174">
        <v>648</v>
      </c>
      <c r="O24" s="174">
        <v>1320</v>
      </c>
      <c r="P24" s="173">
        <v>1139</v>
      </c>
      <c r="Q24" s="174">
        <v>1091</v>
      </c>
      <c r="R24" s="203">
        <v>2230</v>
      </c>
      <c r="S24" s="174">
        <v>566</v>
      </c>
      <c r="T24" s="174">
        <v>517</v>
      </c>
      <c r="U24" s="174">
        <v>1083</v>
      </c>
      <c r="V24" s="174">
        <v>679</v>
      </c>
      <c r="W24" s="174">
        <v>632</v>
      </c>
      <c r="X24" s="174">
        <v>1311</v>
      </c>
      <c r="Y24" s="174">
        <v>391</v>
      </c>
      <c r="Z24" s="174">
        <v>390</v>
      </c>
      <c r="AA24" s="203">
        <v>781</v>
      </c>
      <c r="AB24" s="172">
        <v>26514</v>
      </c>
      <c r="AC24" s="174">
        <v>25476</v>
      </c>
      <c r="AD24" s="208">
        <v>51990</v>
      </c>
    </row>
    <row r="25" spans="2:30" s="157" customFormat="1" ht="12.75" customHeight="1">
      <c r="B25" s="177"/>
      <c r="C25" s="178"/>
      <c r="D25" s="179"/>
      <c r="E25" s="180"/>
      <c r="F25" s="204">
        <v>71.076233183856502</v>
      </c>
      <c r="G25" s="180"/>
      <c r="H25" s="180"/>
      <c r="I25" s="204">
        <v>67.533217793183127</v>
      </c>
      <c r="J25" s="180"/>
      <c r="K25" s="180"/>
      <c r="L25" s="204">
        <v>72.028878193261761</v>
      </c>
      <c r="M25" s="180"/>
      <c r="N25" s="180"/>
      <c r="O25" s="180">
        <v>76.036866359447004</v>
      </c>
      <c r="P25" s="181"/>
      <c r="Q25" s="180"/>
      <c r="R25" s="204">
        <v>71.041733035998718</v>
      </c>
      <c r="S25" s="180"/>
      <c r="T25" s="180"/>
      <c r="U25" s="180">
        <v>69.556840077071286</v>
      </c>
      <c r="V25" s="180"/>
      <c r="W25" s="180"/>
      <c r="X25" s="180">
        <v>69.808306709265182</v>
      </c>
      <c r="Y25" s="180"/>
      <c r="Z25" s="180"/>
      <c r="AA25" s="204">
        <v>69.053934571175944</v>
      </c>
      <c r="AB25" s="179">
        <v>70.375580623755809</v>
      </c>
      <c r="AC25" s="180">
        <v>65.686881188118804</v>
      </c>
      <c r="AD25" s="219">
        <v>67.997227272132776</v>
      </c>
    </row>
    <row r="26" spans="2:30" s="157" customFormat="1" ht="15.75" customHeight="1">
      <c r="B26" s="183"/>
      <c r="C26" s="176" t="s">
        <v>185</v>
      </c>
      <c r="D26" s="172">
        <v>19</v>
      </c>
      <c r="E26" s="174">
        <v>21</v>
      </c>
      <c r="F26" s="203">
        <v>40</v>
      </c>
      <c r="G26" s="174">
        <v>52</v>
      </c>
      <c r="H26" s="174">
        <v>67</v>
      </c>
      <c r="I26" s="203">
        <v>119</v>
      </c>
      <c r="J26" s="174">
        <v>89</v>
      </c>
      <c r="K26" s="174">
        <v>90</v>
      </c>
      <c r="L26" s="203">
        <v>179</v>
      </c>
      <c r="M26" s="174">
        <v>29</v>
      </c>
      <c r="N26" s="174">
        <v>19</v>
      </c>
      <c r="O26" s="174">
        <v>48</v>
      </c>
      <c r="P26" s="173">
        <v>53</v>
      </c>
      <c r="Q26" s="174">
        <v>55</v>
      </c>
      <c r="R26" s="203">
        <v>108</v>
      </c>
      <c r="S26" s="174">
        <v>22</v>
      </c>
      <c r="T26" s="174">
        <v>23</v>
      </c>
      <c r="U26" s="174">
        <v>45</v>
      </c>
      <c r="V26" s="174">
        <v>18</v>
      </c>
      <c r="W26" s="174">
        <v>22</v>
      </c>
      <c r="X26" s="174">
        <v>40</v>
      </c>
      <c r="Y26" s="174">
        <v>13</v>
      </c>
      <c r="Z26" s="174">
        <v>14</v>
      </c>
      <c r="AA26" s="203">
        <v>27</v>
      </c>
      <c r="AB26" s="172">
        <v>1264</v>
      </c>
      <c r="AC26" s="174">
        <v>1225</v>
      </c>
      <c r="AD26" s="208">
        <v>2489</v>
      </c>
    </row>
    <row r="27" spans="2:30" s="157" customFormat="1" ht="12.75" customHeight="1">
      <c r="B27" s="183"/>
      <c r="C27" s="188"/>
      <c r="D27" s="179"/>
      <c r="E27" s="180"/>
      <c r="F27" s="204">
        <v>2.2421524663677128</v>
      </c>
      <c r="G27" s="180"/>
      <c r="H27" s="180"/>
      <c r="I27" s="204">
        <v>3.4373194685153088</v>
      </c>
      <c r="J27" s="180"/>
      <c r="K27" s="180"/>
      <c r="L27" s="204">
        <v>3.3135875601629028</v>
      </c>
      <c r="M27" s="180"/>
      <c r="N27" s="180"/>
      <c r="O27" s="180">
        <v>2.7649769585253456</v>
      </c>
      <c r="P27" s="181"/>
      <c r="Q27" s="180"/>
      <c r="R27" s="204">
        <v>3.4405861739407455</v>
      </c>
      <c r="S27" s="180"/>
      <c r="T27" s="180"/>
      <c r="U27" s="180">
        <v>2.8901734104046244</v>
      </c>
      <c r="V27" s="180"/>
      <c r="W27" s="180"/>
      <c r="X27" s="180">
        <v>2.1299254526091587</v>
      </c>
      <c r="Y27" s="180"/>
      <c r="Z27" s="180"/>
      <c r="AA27" s="204">
        <v>2.3872679045092835</v>
      </c>
      <c r="AB27" s="179">
        <v>3.3550099535500997</v>
      </c>
      <c r="AC27" s="180">
        <v>3.1585189768976898</v>
      </c>
      <c r="AD27" s="219">
        <v>3.2553394629801593</v>
      </c>
    </row>
    <row r="28" spans="2:30" s="157" customFormat="1" ht="15.75" customHeight="1">
      <c r="B28" s="183"/>
      <c r="C28" s="176" t="s">
        <v>186</v>
      </c>
      <c r="D28" s="172">
        <v>171</v>
      </c>
      <c r="E28" s="174">
        <v>160</v>
      </c>
      <c r="F28" s="203">
        <v>331</v>
      </c>
      <c r="G28" s="174">
        <v>284</v>
      </c>
      <c r="H28" s="174">
        <v>220</v>
      </c>
      <c r="I28" s="203">
        <v>504</v>
      </c>
      <c r="J28" s="174">
        <v>496</v>
      </c>
      <c r="K28" s="174">
        <v>497</v>
      </c>
      <c r="L28" s="203">
        <v>993</v>
      </c>
      <c r="M28" s="174">
        <v>187</v>
      </c>
      <c r="N28" s="174">
        <v>191</v>
      </c>
      <c r="O28" s="174">
        <v>378</v>
      </c>
      <c r="P28" s="173">
        <v>289</v>
      </c>
      <c r="Q28" s="174">
        <v>251</v>
      </c>
      <c r="R28" s="203">
        <v>540</v>
      </c>
      <c r="S28" s="174">
        <v>159</v>
      </c>
      <c r="T28" s="174">
        <v>136</v>
      </c>
      <c r="U28" s="174">
        <v>295</v>
      </c>
      <c r="V28" s="174">
        <v>168</v>
      </c>
      <c r="W28" s="174">
        <v>152</v>
      </c>
      <c r="X28" s="174">
        <v>320</v>
      </c>
      <c r="Y28" s="174">
        <v>85</v>
      </c>
      <c r="Z28" s="174">
        <v>121</v>
      </c>
      <c r="AA28" s="203">
        <v>206</v>
      </c>
      <c r="AB28" s="172">
        <v>6257</v>
      </c>
      <c r="AC28" s="174">
        <v>6017</v>
      </c>
      <c r="AD28" s="208">
        <v>12274</v>
      </c>
    </row>
    <row r="29" spans="2:30" s="157" customFormat="1" ht="12.75" customHeight="1">
      <c r="B29" s="183"/>
      <c r="C29" s="188"/>
      <c r="D29" s="179"/>
      <c r="E29" s="180"/>
      <c r="F29" s="204">
        <v>18.553811659192824</v>
      </c>
      <c r="G29" s="180"/>
      <c r="H29" s="180"/>
      <c r="I29" s="204">
        <v>14.558058925476603</v>
      </c>
      <c r="J29" s="180"/>
      <c r="K29" s="180"/>
      <c r="L29" s="204">
        <v>18.382080710847834</v>
      </c>
      <c r="M29" s="180"/>
      <c r="N29" s="180"/>
      <c r="O29" s="180">
        <v>21.774193548387096</v>
      </c>
      <c r="P29" s="181"/>
      <c r="Q29" s="180"/>
      <c r="R29" s="204">
        <v>17.202930869703728</v>
      </c>
      <c r="S29" s="180"/>
      <c r="T29" s="180"/>
      <c r="U29" s="180">
        <v>18.946692357096982</v>
      </c>
      <c r="V29" s="180"/>
      <c r="W29" s="180"/>
      <c r="X29" s="180">
        <v>17.039403620873269</v>
      </c>
      <c r="Y29" s="180"/>
      <c r="Z29" s="180"/>
      <c r="AA29" s="204">
        <v>18.213969938107869</v>
      </c>
      <c r="AB29" s="179">
        <v>16.607830126078301</v>
      </c>
      <c r="AC29" s="180">
        <v>15.514129537953794</v>
      </c>
      <c r="AD29" s="219">
        <v>16.05304803881819</v>
      </c>
    </row>
    <row r="30" spans="2:30" s="157" customFormat="1" ht="15.75" customHeight="1">
      <c r="B30" s="183"/>
      <c r="C30" s="176" t="s">
        <v>187</v>
      </c>
      <c r="D30" s="172">
        <v>170</v>
      </c>
      <c r="E30" s="174">
        <v>167</v>
      </c>
      <c r="F30" s="203">
        <v>337</v>
      </c>
      <c r="G30" s="174">
        <v>244</v>
      </c>
      <c r="H30" s="174">
        <v>263</v>
      </c>
      <c r="I30" s="203">
        <v>507</v>
      </c>
      <c r="J30" s="174">
        <v>462</v>
      </c>
      <c r="K30" s="174">
        <v>447</v>
      </c>
      <c r="L30" s="203">
        <v>909</v>
      </c>
      <c r="M30" s="174">
        <v>179</v>
      </c>
      <c r="N30" s="174">
        <v>186</v>
      </c>
      <c r="O30" s="174">
        <v>365</v>
      </c>
      <c r="P30" s="173">
        <v>285</v>
      </c>
      <c r="Q30" s="174">
        <v>271</v>
      </c>
      <c r="R30" s="203">
        <v>556</v>
      </c>
      <c r="S30" s="174">
        <v>125</v>
      </c>
      <c r="T30" s="174">
        <v>110</v>
      </c>
      <c r="U30" s="174">
        <v>235</v>
      </c>
      <c r="V30" s="174">
        <v>174</v>
      </c>
      <c r="W30" s="174">
        <v>155</v>
      </c>
      <c r="X30" s="174">
        <v>329</v>
      </c>
      <c r="Y30" s="174">
        <v>104</v>
      </c>
      <c r="Z30" s="174">
        <v>81</v>
      </c>
      <c r="AA30" s="203">
        <v>185</v>
      </c>
      <c r="AB30" s="172">
        <v>6176</v>
      </c>
      <c r="AC30" s="174">
        <v>5873</v>
      </c>
      <c r="AD30" s="208">
        <v>12049</v>
      </c>
    </row>
    <row r="31" spans="2:30" s="157" customFormat="1" ht="12.75" customHeight="1">
      <c r="B31" s="183"/>
      <c r="C31" s="188"/>
      <c r="D31" s="179"/>
      <c r="E31" s="180"/>
      <c r="F31" s="204">
        <v>18.890134529147982</v>
      </c>
      <c r="G31" s="180"/>
      <c r="H31" s="180"/>
      <c r="I31" s="204">
        <v>14.644714038128251</v>
      </c>
      <c r="J31" s="180"/>
      <c r="K31" s="180"/>
      <c r="L31" s="204">
        <v>16.827101073676413</v>
      </c>
      <c r="M31" s="180"/>
      <c r="N31" s="180"/>
      <c r="O31" s="180">
        <v>21.025345622119815</v>
      </c>
      <c r="P31" s="181"/>
      <c r="Q31" s="180"/>
      <c r="R31" s="204">
        <v>17.712647339917169</v>
      </c>
      <c r="S31" s="180"/>
      <c r="T31" s="180"/>
      <c r="U31" s="180">
        <v>15.093127809890817</v>
      </c>
      <c r="V31" s="180"/>
      <c r="W31" s="180"/>
      <c r="X31" s="180">
        <v>17.518636847710329</v>
      </c>
      <c r="Y31" s="180"/>
      <c r="Z31" s="180"/>
      <c r="AA31" s="204">
        <v>16.357206012378427</v>
      </c>
      <c r="AB31" s="179">
        <v>16.392833443928335</v>
      </c>
      <c r="AC31" s="180">
        <v>15.142842409240926</v>
      </c>
      <c r="AD31" s="219">
        <v>15.758772675551603</v>
      </c>
    </row>
    <row r="32" spans="2:30" s="157" customFormat="1" ht="15.75" customHeight="1">
      <c r="B32" s="183"/>
      <c r="C32" s="176" t="s">
        <v>188</v>
      </c>
      <c r="D32" s="172">
        <v>116</v>
      </c>
      <c r="E32" s="174">
        <v>114</v>
      </c>
      <c r="F32" s="203">
        <v>230</v>
      </c>
      <c r="G32" s="174">
        <v>280</v>
      </c>
      <c r="H32" s="174">
        <v>245</v>
      </c>
      <c r="I32" s="203">
        <v>525</v>
      </c>
      <c r="J32" s="174">
        <v>450</v>
      </c>
      <c r="K32" s="174">
        <v>417</v>
      </c>
      <c r="L32" s="203">
        <v>867</v>
      </c>
      <c r="M32" s="174">
        <v>133</v>
      </c>
      <c r="N32" s="174">
        <v>132</v>
      </c>
      <c r="O32" s="174">
        <v>265</v>
      </c>
      <c r="P32" s="173">
        <v>230</v>
      </c>
      <c r="Q32" s="174">
        <v>219</v>
      </c>
      <c r="R32" s="203">
        <v>449</v>
      </c>
      <c r="S32" s="174">
        <v>117</v>
      </c>
      <c r="T32" s="174">
        <v>110</v>
      </c>
      <c r="U32" s="174">
        <v>227</v>
      </c>
      <c r="V32" s="174">
        <v>145</v>
      </c>
      <c r="W32" s="174">
        <v>138</v>
      </c>
      <c r="X32" s="174">
        <v>283</v>
      </c>
      <c r="Y32" s="174">
        <v>74</v>
      </c>
      <c r="Z32" s="174">
        <v>80</v>
      </c>
      <c r="AA32" s="203">
        <v>154</v>
      </c>
      <c r="AB32" s="172">
        <v>5654</v>
      </c>
      <c r="AC32" s="174">
        <v>5340</v>
      </c>
      <c r="AD32" s="208">
        <v>10994</v>
      </c>
    </row>
    <row r="33" spans="2:30" s="157" customFormat="1" ht="12.75" customHeight="1">
      <c r="B33" s="183"/>
      <c r="C33" s="188"/>
      <c r="D33" s="179"/>
      <c r="E33" s="180"/>
      <c r="F33" s="204">
        <v>12.892376681614351</v>
      </c>
      <c r="G33" s="180"/>
      <c r="H33" s="180"/>
      <c r="I33" s="204">
        <v>15.164644714038127</v>
      </c>
      <c r="J33" s="180"/>
      <c r="K33" s="180"/>
      <c r="L33" s="204">
        <v>16.049611255090706</v>
      </c>
      <c r="M33" s="180"/>
      <c r="N33" s="180"/>
      <c r="O33" s="180">
        <v>15.264976958525345</v>
      </c>
      <c r="P33" s="181"/>
      <c r="Q33" s="180"/>
      <c r="R33" s="204">
        <v>14.303918445364767</v>
      </c>
      <c r="S33" s="180"/>
      <c r="T33" s="180"/>
      <c r="U33" s="180">
        <v>14.579319203596661</v>
      </c>
      <c r="V33" s="180"/>
      <c r="W33" s="180"/>
      <c r="X33" s="180">
        <v>15.069222577209798</v>
      </c>
      <c r="Y33" s="180"/>
      <c r="Z33" s="180"/>
      <c r="AA33" s="204">
        <v>13.61626878868258</v>
      </c>
      <c r="AB33" s="179">
        <v>15.007299270072993</v>
      </c>
      <c r="AC33" s="180">
        <v>13.768564356435645</v>
      </c>
      <c r="AD33" s="219">
        <v>14.378948194457161</v>
      </c>
    </row>
    <row r="34" spans="2:30" s="157" customFormat="1" ht="15.75" customHeight="1">
      <c r="B34" s="183"/>
      <c r="C34" s="176" t="s">
        <v>189</v>
      </c>
      <c r="D34" s="172">
        <v>117</v>
      </c>
      <c r="E34" s="174">
        <v>106</v>
      </c>
      <c r="F34" s="203">
        <v>223</v>
      </c>
      <c r="G34" s="174">
        <v>257</v>
      </c>
      <c r="H34" s="174">
        <v>251</v>
      </c>
      <c r="I34" s="203">
        <v>508</v>
      </c>
      <c r="J34" s="174">
        <v>362</v>
      </c>
      <c r="K34" s="174">
        <v>323</v>
      </c>
      <c r="L34" s="203">
        <v>685</v>
      </c>
      <c r="M34" s="174">
        <v>102</v>
      </c>
      <c r="N34" s="174">
        <v>90</v>
      </c>
      <c r="O34" s="174">
        <v>192</v>
      </c>
      <c r="P34" s="173">
        <v>195</v>
      </c>
      <c r="Q34" s="174">
        <v>212</v>
      </c>
      <c r="R34" s="203">
        <v>407</v>
      </c>
      <c r="S34" s="174">
        <v>101</v>
      </c>
      <c r="T34" s="174">
        <v>98</v>
      </c>
      <c r="U34" s="174">
        <v>199</v>
      </c>
      <c r="V34" s="174">
        <v>124</v>
      </c>
      <c r="W34" s="174">
        <v>116</v>
      </c>
      <c r="X34" s="174">
        <v>240</v>
      </c>
      <c r="Y34" s="174">
        <v>87</v>
      </c>
      <c r="Z34" s="174">
        <v>63</v>
      </c>
      <c r="AA34" s="203">
        <v>150</v>
      </c>
      <c r="AB34" s="172">
        <v>5244</v>
      </c>
      <c r="AC34" s="174">
        <v>5066</v>
      </c>
      <c r="AD34" s="208">
        <v>10310</v>
      </c>
    </row>
    <row r="35" spans="2:30" s="157" customFormat="1" ht="12.75" customHeight="1">
      <c r="B35" s="183"/>
      <c r="C35" s="188"/>
      <c r="D35" s="179"/>
      <c r="E35" s="180"/>
      <c r="F35" s="204">
        <v>12.5</v>
      </c>
      <c r="G35" s="180"/>
      <c r="H35" s="180"/>
      <c r="I35" s="204">
        <v>14.673599075678798</v>
      </c>
      <c r="J35" s="180"/>
      <c r="K35" s="180"/>
      <c r="L35" s="204">
        <v>12.680488707885967</v>
      </c>
      <c r="M35" s="180"/>
      <c r="N35" s="180"/>
      <c r="O35" s="180">
        <v>11.059907834101383</v>
      </c>
      <c r="P35" s="181"/>
      <c r="Q35" s="180"/>
      <c r="R35" s="204">
        <v>12.965912711054475</v>
      </c>
      <c r="S35" s="180"/>
      <c r="T35" s="180"/>
      <c r="U35" s="180">
        <v>12.780989081567116</v>
      </c>
      <c r="V35" s="180"/>
      <c r="W35" s="180"/>
      <c r="X35" s="180">
        <v>12.779552715654951</v>
      </c>
      <c r="Y35" s="180"/>
      <c r="Z35" s="180"/>
      <c r="AA35" s="204">
        <v>13.262599469496022</v>
      </c>
      <c r="AB35" s="179">
        <v>13.919044459190443</v>
      </c>
      <c r="AC35" s="180">
        <v>13.062087458745875</v>
      </c>
      <c r="AD35" s="219">
        <v>13.484351090126733</v>
      </c>
    </row>
    <row r="36" spans="2:30" s="157" customFormat="1" ht="15.75" customHeight="1">
      <c r="B36" s="183"/>
      <c r="C36" s="176" t="s">
        <v>190</v>
      </c>
      <c r="D36" s="172">
        <v>56</v>
      </c>
      <c r="E36" s="174">
        <v>51</v>
      </c>
      <c r="F36" s="203">
        <v>107</v>
      </c>
      <c r="G36" s="174">
        <v>93</v>
      </c>
      <c r="H36" s="174">
        <v>82</v>
      </c>
      <c r="I36" s="203">
        <v>175</v>
      </c>
      <c r="J36" s="174">
        <v>135</v>
      </c>
      <c r="K36" s="174">
        <v>123</v>
      </c>
      <c r="L36" s="203">
        <v>258</v>
      </c>
      <c r="M36" s="174">
        <v>42</v>
      </c>
      <c r="N36" s="174">
        <v>30</v>
      </c>
      <c r="O36" s="174">
        <v>72</v>
      </c>
      <c r="P36" s="173">
        <v>87</v>
      </c>
      <c r="Q36" s="174">
        <v>83</v>
      </c>
      <c r="R36" s="203">
        <v>170</v>
      </c>
      <c r="S36" s="174">
        <v>42</v>
      </c>
      <c r="T36" s="174">
        <v>40</v>
      </c>
      <c r="U36" s="174">
        <v>82</v>
      </c>
      <c r="V36" s="174">
        <v>50</v>
      </c>
      <c r="W36" s="174">
        <v>49</v>
      </c>
      <c r="X36" s="174">
        <v>99</v>
      </c>
      <c r="Y36" s="174">
        <v>28</v>
      </c>
      <c r="Z36" s="174">
        <v>31</v>
      </c>
      <c r="AA36" s="203">
        <v>59</v>
      </c>
      <c r="AB36" s="172">
        <v>1919</v>
      </c>
      <c r="AC36" s="174">
        <v>1955</v>
      </c>
      <c r="AD36" s="208">
        <v>3874</v>
      </c>
    </row>
    <row r="37" spans="2:30" s="157" customFormat="1" ht="12.75" customHeight="1">
      <c r="B37" s="187"/>
      <c r="C37" s="188"/>
      <c r="D37" s="179"/>
      <c r="E37" s="180"/>
      <c r="F37" s="204">
        <v>5.9977578475336326</v>
      </c>
      <c r="G37" s="180"/>
      <c r="H37" s="180"/>
      <c r="I37" s="204">
        <v>5.0548815713460424</v>
      </c>
      <c r="J37" s="180"/>
      <c r="K37" s="180"/>
      <c r="L37" s="204">
        <v>4.7760088855979266</v>
      </c>
      <c r="M37" s="180"/>
      <c r="N37" s="180"/>
      <c r="O37" s="180">
        <v>4.1474654377880187</v>
      </c>
      <c r="P37" s="181"/>
      <c r="Q37" s="180"/>
      <c r="R37" s="204">
        <v>5.4157374960178402</v>
      </c>
      <c r="S37" s="180"/>
      <c r="T37" s="180"/>
      <c r="U37" s="180">
        <v>5.2665382145150925</v>
      </c>
      <c r="V37" s="180"/>
      <c r="W37" s="180"/>
      <c r="X37" s="180">
        <v>5.2715654952076676</v>
      </c>
      <c r="Y37" s="180"/>
      <c r="Z37" s="180"/>
      <c r="AA37" s="204">
        <v>5.2166224580017682</v>
      </c>
      <c r="AB37" s="179">
        <v>5.0935633709356338</v>
      </c>
      <c r="AC37" s="180">
        <v>5.0407384488448841</v>
      </c>
      <c r="AD37" s="219">
        <v>5.0667678101989297</v>
      </c>
    </row>
    <row r="38" spans="2:30" s="157" customFormat="1" ht="15.75" customHeight="1">
      <c r="B38" s="601" t="s">
        <v>191</v>
      </c>
      <c r="C38" s="176" t="s">
        <v>192</v>
      </c>
      <c r="D38" s="172">
        <v>190</v>
      </c>
      <c r="E38" s="174">
        <v>221</v>
      </c>
      <c r="F38" s="203">
        <v>411</v>
      </c>
      <c r="G38" s="174">
        <v>311</v>
      </c>
      <c r="H38" s="174">
        <v>416</v>
      </c>
      <c r="I38" s="203">
        <v>727</v>
      </c>
      <c r="J38" s="174">
        <v>450</v>
      </c>
      <c r="K38" s="174">
        <v>544</v>
      </c>
      <c r="L38" s="203">
        <v>994</v>
      </c>
      <c r="M38" s="174">
        <v>119</v>
      </c>
      <c r="N38" s="174">
        <v>163</v>
      </c>
      <c r="O38" s="174">
        <v>282</v>
      </c>
      <c r="P38" s="173">
        <v>270</v>
      </c>
      <c r="Q38" s="174">
        <v>365</v>
      </c>
      <c r="R38" s="203">
        <v>635</v>
      </c>
      <c r="S38" s="174">
        <v>145</v>
      </c>
      <c r="T38" s="174">
        <v>194</v>
      </c>
      <c r="U38" s="174">
        <v>339</v>
      </c>
      <c r="V38" s="174">
        <v>167</v>
      </c>
      <c r="W38" s="174">
        <v>218</v>
      </c>
      <c r="X38" s="174">
        <v>385</v>
      </c>
      <c r="Y38" s="174">
        <v>112</v>
      </c>
      <c r="Z38" s="174">
        <v>142</v>
      </c>
      <c r="AA38" s="203">
        <v>254</v>
      </c>
      <c r="AB38" s="172">
        <v>7265</v>
      </c>
      <c r="AC38" s="174">
        <v>9505</v>
      </c>
      <c r="AD38" s="208">
        <v>16770</v>
      </c>
    </row>
    <row r="39" spans="2:30" s="157" customFormat="1" ht="12.75" customHeight="1">
      <c r="B39" s="602"/>
      <c r="C39" s="188"/>
      <c r="D39" s="179"/>
      <c r="E39" s="180"/>
      <c r="F39" s="204">
        <v>23.038116591928251</v>
      </c>
      <c r="G39" s="180"/>
      <c r="H39" s="180"/>
      <c r="I39" s="204">
        <v>20.999422299248991</v>
      </c>
      <c r="J39" s="180"/>
      <c r="K39" s="180"/>
      <c r="L39" s="204">
        <v>18.400592373195114</v>
      </c>
      <c r="M39" s="180"/>
      <c r="N39" s="180"/>
      <c r="O39" s="180">
        <v>16.244239631336406</v>
      </c>
      <c r="P39" s="181"/>
      <c r="Q39" s="180"/>
      <c r="R39" s="204">
        <v>20.229372411596049</v>
      </c>
      <c r="S39" s="180"/>
      <c r="T39" s="180"/>
      <c r="U39" s="180">
        <v>21.772639691714836</v>
      </c>
      <c r="V39" s="180"/>
      <c r="W39" s="180"/>
      <c r="X39" s="180">
        <v>20.500532481363152</v>
      </c>
      <c r="Y39" s="180"/>
      <c r="Z39" s="180"/>
      <c r="AA39" s="204">
        <v>22.458001768346598</v>
      </c>
      <c r="AB39" s="179">
        <v>19.283344392833442</v>
      </c>
      <c r="AC39" s="180">
        <v>24.50752887788779</v>
      </c>
      <c r="AD39" s="219">
        <v>21.933323742136306</v>
      </c>
    </row>
    <row r="40" spans="2:30" s="157" customFormat="1" ht="15.75" customHeight="1">
      <c r="B40" s="602"/>
      <c r="C40" s="176" t="s">
        <v>193</v>
      </c>
      <c r="D40" s="172">
        <v>100</v>
      </c>
      <c r="E40" s="174">
        <v>135</v>
      </c>
      <c r="F40" s="203">
        <v>235</v>
      </c>
      <c r="G40" s="174">
        <v>179</v>
      </c>
      <c r="H40" s="174">
        <v>276</v>
      </c>
      <c r="I40" s="203">
        <v>455</v>
      </c>
      <c r="J40" s="174">
        <v>218</v>
      </c>
      <c r="K40" s="174">
        <v>307</v>
      </c>
      <c r="L40" s="203">
        <v>525</v>
      </c>
      <c r="M40" s="174">
        <v>70</v>
      </c>
      <c r="N40" s="174">
        <v>103</v>
      </c>
      <c r="O40" s="174">
        <v>173</v>
      </c>
      <c r="P40" s="173">
        <v>120</v>
      </c>
      <c r="Q40" s="174">
        <v>203</v>
      </c>
      <c r="R40" s="203">
        <v>323</v>
      </c>
      <c r="S40" s="174">
        <v>78</v>
      </c>
      <c r="T40" s="174">
        <v>123</v>
      </c>
      <c r="U40" s="174">
        <v>201</v>
      </c>
      <c r="V40" s="174">
        <v>87</v>
      </c>
      <c r="W40" s="174">
        <v>139</v>
      </c>
      <c r="X40" s="174">
        <v>226</v>
      </c>
      <c r="Y40" s="174">
        <v>60</v>
      </c>
      <c r="Z40" s="174">
        <v>83</v>
      </c>
      <c r="AA40" s="203">
        <v>143</v>
      </c>
      <c r="AB40" s="172">
        <v>3860</v>
      </c>
      <c r="AC40" s="174">
        <v>5997</v>
      </c>
      <c r="AD40" s="208">
        <v>9857</v>
      </c>
    </row>
    <row r="41" spans="2:30" s="157" customFormat="1" ht="12.75" customHeight="1" thickBot="1">
      <c r="B41" s="603"/>
      <c r="C41" s="188" t="s">
        <v>194</v>
      </c>
      <c r="D41" s="179"/>
      <c r="E41" s="180"/>
      <c r="F41" s="204">
        <v>13.172645739910314</v>
      </c>
      <c r="G41" s="180"/>
      <c r="H41" s="180"/>
      <c r="I41" s="204">
        <v>13.142692085499711</v>
      </c>
      <c r="J41" s="180"/>
      <c r="K41" s="180"/>
      <c r="L41" s="204">
        <v>9.7186227323213625</v>
      </c>
      <c r="M41" s="180"/>
      <c r="N41" s="180"/>
      <c r="O41" s="180">
        <v>9.9654377880184324</v>
      </c>
      <c r="P41" s="181"/>
      <c r="Q41" s="180"/>
      <c r="R41" s="204">
        <v>10.289901242433896</v>
      </c>
      <c r="S41" s="180"/>
      <c r="T41" s="180"/>
      <c r="U41" s="180">
        <v>12.909441233140656</v>
      </c>
      <c r="V41" s="180"/>
      <c r="W41" s="180"/>
      <c r="X41" s="180">
        <v>12.034078807241746</v>
      </c>
      <c r="Y41" s="180"/>
      <c r="Z41" s="180"/>
      <c r="AA41" s="204">
        <v>12.643678160919542</v>
      </c>
      <c r="AB41" s="209">
        <v>10.245520902455208</v>
      </c>
      <c r="AC41" s="210">
        <v>15.462561881188119</v>
      </c>
      <c r="AD41" s="221">
        <v>12.89187669208334</v>
      </c>
    </row>
    <row r="42" spans="2:30" s="157" customFormat="1" ht="17.25" customHeight="1" thickBot="1">
      <c r="B42" s="589" t="s">
        <v>114</v>
      </c>
      <c r="C42" s="604"/>
      <c r="D42" s="624">
        <v>1235</v>
      </c>
      <c r="E42" s="625"/>
      <c r="F42" s="584"/>
      <c r="G42" s="626">
        <v>1987</v>
      </c>
      <c r="H42" s="625"/>
      <c r="I42" s="584"/>
      <c r="J42" s="626">
        <v>3331</v>
      </c>
      <c r="K42" s="625"/>
      <c r="L42" s="584"/>
      <c r="M42" s="626">
        <v>1144</v>
      </c>
      <c r="N42" s="625"/>
      <c r="O42" s="584"/>
      <c r="P42" s="626">
        <v>1942</v>
      </c>
      <c r="Q42" s="625"/>
      <c r="R42" s="584"/>
      <c r="S42" s="576">
        <v>1004</v>
      </c>
      <c r="T42" s="576"/>
      <c r="U42" s="576"/>
      <c r="V42" s="576">
        <v>1168</v>
      </c>
      <c r="W42" s="576"/>
      <c r="X42" s="576"/>
      <c r="Y42" s="576">
        <v>716</v>
      </c>
      <c r="Z42" s="576"/>
      <c r="AA42" s="626"/>
      <c r="AB42" s="621">
        <v>45295</v>
      </c>
      <c r="AC42" s="576"/>
      <c r="AD42" s="630"/>
    </row>
    <row r="43" spans="2:30" s="157" customFormat="1" ht="17.25" customHeight="1" thickBot="1">
      <c r="B43" s="589" t="s">
        <v>195</v>
      </c>
      <c r="C43" s="590"/>
      <c r="D43" s="591">
        <v>6.7000000000000004E-2</v>
      </c>
      <c r="E43" s="580"/>
      <c r="F43" s="595"/>
      <c r="G43" s="594">
        <v>0.17</v>
      </c>
      <c r="H43" s="580"/>
      <c r="I43" s="595"/>
      <c r="J43" s="594">
        <v>0.19500000000000001</v>
      </c>
      <c r="K43" s="580"/>
      <c r="L43" s="595"/>
      <c r="M43" s="594">
        <v>7.1999999999999995E-2</v>
      </c>
      <c r="N43" s="580"/>
      <c r="O43" s="595"/>
      <c r="P43" s="594">
        <v>0.123</v>
      </c>
      <c r="Q43" s="580"/>
      <c r="R43" s="595"/>
      <c r="S43" s="622">
        <v>7.0999999999999994E-2</v>
      </c>
      <c r="T43" s="577"/>
      <c r="U43" s="577"/>
      <c r="V43" s="623">
        <v>8.6999999999999994E-2</v>
      </c>
      <c r="W43" s="577"/>
      <c r="X43" s="577"/>
      <c r="Y43" s="594">
        <v>8.5000000000000006E-2</v>
      </c>
      <c r="Z43" s="580"/>
      <c r="AA43" s="580"/>
      <c r="AB43" s="591">
        <v>3.3959999999999999</v>
      </c>
      <c r="AC43" s="631">
        <v>0</v>
      </c>
      <c r="AD43" s="645">
        <v>0</v>
      </c>
    </row>
    <row r="44" spans="2:30" s="157" customFormat="1" ht="17.25" customHeight="1" thickBot="1">
      <c r="B44" s="582" t="s">
        <v>196</v>
      </c>
      <c r="C44" s="583"/>
      <c r="D44" s="621">
        <v>26626.86567164179</v>
      </c>
      <c r="E44" s="577"/>
      <c r="F44" s="577"/>
      <c r="G44" s="576">
        <v>20364.705882352941</v>
      </c>
      <c r="H44" s="577"/>
      <c r="I44" s="577"/>
      <c r="J44" s="576">
        <v>27702.564102564102</v>
      </c>
      <c r="K44" s="577"/>
      <c r="L44" s="577"/>
      <c r="M44" s="576">
        <v>24111.111111111113</v>
      </c>
      <c r="N44" s="577"/>
      <c r="O44" s="577"/>
      <c r="P44" s="576">
        <v>25520.325203252032</v>
      </c>
      <c r="Q44" s="577"/>
      <c r="R44" s="577"/>
      <c r="S44" s="576">
        <v>21929.577464788734</v>
      </c>
      <c r="T44" s="577"/>
      <c r="U44" s="577"/>
      <c r="V44" s="576">
        <v>21586.206896551725</v>
      </c>
      <c r="W44" s="577"/>
      <c r="X44" s="577"/>
      <c r="Y44" s="576">
        <v>13305.882352941175</v>
      </c>
      <c r="Z44" s="577"/>
      <c r="AA44" s="637"/>
      <c r="AB44" s="621">
        <v>22514.428739693758</v>
      </c>
      <c r="AC44" s="577"/>
      <c r="AD44" s="578"/>
    </row>
    <row r="45" spans="2:30" s="157" customFormat="1" ht="15" customHeight="1">
      <c r="U45" s="189"/>
      <c r="AD45" s="189" t="s">
        <v>7</v>
      </c>
    </row>
    <row r="46" spans="2:30" s="157" customFormat="1" ht="10.5" customHeight="1">
      <c r="B46" s="195" t="s">
        <v>213</v>
      </c>
    </row>
    <row r="47" spans="2:30" s="157" customFormat="1" ht="10.5" customHeight="1">
      <c r="B47" s="195" t="s">
        <v>214</v>
      </c>
    </row>
    <row r="48" spans="2:30" s="157" customFormat="1" ht="10.5" customHeight="1">
      <c r="B48" s="195" t="s">
        <v>215</v>
      </c>
    </row>
    <row r="49" spans="2:30" s="194" customFormat="1" ht="10.5" customHeight="1">
      <c r="B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row>
    <row r="50" spans="2:30" s="157" customFormat="1" ht="10.5" customHeight="1">
      <c r="B50" s="195"/>
      <c r="D50" s="195"/>
      <c r="E50" s="195"/>
      <c r="F50" s="195"/>
      <c r="G50" s="195"/>
      <c r="H50" s="195"/>
      <c r="I50" s="195"/>
      <c r="J50" s="195"/>
      <c r="K50" s="195"/>
      <c r="L50" s="195"/>
      <c r="M50" s="195"/>
      <c r="N50" s="195"/>
      <c r="P50" s="195"/>
      <c r="Q50" s="195"/>
      <c r="V50" s="195"/>
      <c r="W50" s="195"/>
      <c r="X50" s="195"/>
      <c r="Y50" s="195"/>
      <c r="Z50" s="195"/>
      <c r="AA50" s="195"/>
      <c r="AB50" s="195"/>
      <c r="AC50" s="195"/>
      <c r="AD50" s="195"/>
    </row>
    <row r="51" spans="2:30" ht="10.5" customHeight="1">
      <c r="D51" s="212"/>
      <c r="E51" s="213"/>
      <c r="F51" s="213"/>
      <c r="G51" s="212"/>
      <c r="H51" s="213"/>
      <c r="I51" s="213"/>
      <c r="J51" s="212"/>
      <c r="K51" s="213"/>
      <c r="L51" s="213"/>
      <c r="M51" s="212"/>
      <c r="N51" s="213"/>
      <c r="P51" s="212"/>
      <c r="Q51" s="213"/>
      <c r="V51" s="212"/>
      <c r="W51" s="213"/>
      <c r="X51" s="213"/>
      <c r="Y51" s="212"/>
      <c r="Z51" s="213"/>
      <c r="AA51" s="213"/>
      <c r="AB51" s="212"/>
      <c r="AC51" s="213"/>
      <c r="AD51" s="213"/>
    </row>
  </sheetData>
  <mergeCells count="48">
    <mergeCell ref="B20:C20"/>
    <mergeCell ref="B21:C21"/>
    <mergeCell ref="B22:C22"/>
    <mergeCell ref="B6:C6"/>
    <mergeCell ref="B3:C4"/>
    <mergeCell ref="Y3:AA3"/>
    <mergeCell ref="AB3:AD3"/>
    <mergeCell ref="B5:C5"/>
    <mergeCell ref="M3:O3"/>
    <mergeCell ref="P3:R3"/>
    <mergeCell ref="D3:F3"/>
    <mergeCell ref="G3:I3"/>
    <mergeCell ref="J3:L3"/>
    <mergeCell ref="S3:U3"/>
    <mergeCell ref="V3:X3"/>
    <mergeCell ref="B23:C23"/>
    <mergeCell ref="B24:C24"/>
    <mergeCell ref="B42:C42"/>
    <mergeCell ref="D42:F42"/>
    <mergeCell ref="G42:I42"/>
    <mergeCell ref="B38:B41"/>
    <mergeCell ref="J42:L42"/>
    <mergeCell ref="M42:O42"/>
    <mergeCell ref="B43:C43"/>
    <mergeCell ref="D43:F43"/>
    <mergeCell ref="G43:I43"/>
    <mergeCell ref="J43:L43"/>
    <mergeCell ref="M43:O43"/>
    <mergeCell ref="P44:R44"/>
    <mergeCell ref="S42:U42"/>
    <mergeCell ref="V42:X42"/>
    <mergeCell ref="Y42:AA42"/>
    <mergeCell ref="AB42:AD42"/>
    <mergeCell ref="P43:R43"/>
    <mergeCell ref="P42:R42"/>
    <mergeCell ref="S44:U44"/>
    <mergeCell ref="V44:X44"/>
    <mergeCell ref="Y44:AA44"/>
    <mergeCell ref="AB44:AD44"/>
    <mergeCell ref="S43:U43"/>
    <mergeCell ref="V43:X43"/>
    <mergeCell ref="Y43:AA43"/>
    <mergeCell ref="AB43:AD43"/>
    <mergeCell ref="B44:C44"/>
    <mergeCell ref="D44:F44"/>
    <mergeCell ref="G44:I44"/>
    <mergeCell ref="J44:L44"/>
    <mergeCell ref="M44:O44"/>
  </mergeCells>
  <phoneticPr fontId="10"/>
  <pageMargins left="0.59055118110236227" right="0.59055118110236227" top="0.59055118110236227" bottom="0.59055118110236227" header="0.51181102362204722" footer="0.51181102362204722"/>
  <pageSetup paperSize="8" scale="95" orientation="landscape" horizontalDpi="400" verticalDpi="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17E24-D2AE-4E04-9676-515075484379}">
  <sheetPr codeName="Sheet17"/>
  <dimension ref="B1:AM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activeCell="Z24" sqref="Z24"/>
    </sheetView>
  </sheetViews>
  <sheetFormatPr defaultColWidth="10.109375" defaultRowHeight="12"/>
  <cols>
    <col min="1" max="1" width="1.21875" style="196" customWidth="1"/>
    <col min="2" max="2" width="3.77734375" style="196" customWidth="1"/>
    <col min="3" max="3" width="7.6640625" style="196" customWidth="1"/>
    <col min="4" max="39" width="6.77734375" style="196" customWidth="1"/>
    <col min="40" max="103" width="10.109375" style="196"/>
    <col min="104" max="108" width="14.109375" style="196" customWidth="1"/>
    <col min="109" max="109" width="20.6640625" style="196" customWidth="1"/>
    <col min="110" max="209" width="10.109375" style="196"/>
    <col min="210" max="214" width="13.21875" style="196" customWidth="1"/>
    <col min="215" max="16384" width="10.109375" style="196"/>
  </cols>
  <sheetData>
    <row r="1" spans="2:39" ht="24" customHeight="1">
      <c r="AB1" s="157"/>
      <c r="AC1" s="157"/>
      <c r="AD1" s="157"/>
      <c r="AE1" s="157"/>
      <c r="AF1" s="157"/>
      <c r="AG1" s="157"/>
      <c r="AH1" s="157"/>
      <c r="AI1" s="157"/>
      <c r="AJ1" s="157"/>
      <c r="AK1" s="157"/>
      <c r="AL1" s="157"/>
      <c r="AM1" s="157"/>
    </row>
    <row r="2" spans="2:39" s="155" customFormat="1" ht="21" customHeight="1" thickBot="1">
      <c r="B2" s="154" t="s">
        <v>310</v>
      </c>
      <c r="J2" s="156"/>
      <c r="AB2" s="222"/>
      <c r="AC2" s="222"/>
      <c r="AD2" s="222"/>
      <c r="AE2" s="222"/>
      <c r="AF2" s="222"/>
      <c r="AG2" s="222"/>
      <c r="AH2" s="222"/>
      <c r="AI2" s="222"/>
      <c r="AJ2" s="222"/>
      <c r="AK2" s="222"/>
      <c r="AL2" s="222"/>
      <c r="AM2" s="222"/>
    </row>
    <row r="3" spans="2:39" s="157" customFormat="1" ht="15.75" customHeight="1">
      <c r="B3" s="606" t="s">
        <v>164</v>
      </c>
      <c r="C3" s="608"/>
      <c r="D3" s="613" t="s">
        <v>311</v>
      </c>
      <c r="E3" s="628"/>
      <c r="F3" s="628"/>
      <c r="G3" s="613" t="s">
        <v>312</v>
      </c>
      <c r="H3" s="628"/>
      <c r="I3" s="628"/>
      <c r="J3" s="613" t="s">
        <v>313</v>
      </c>
      <c r="K3" s="628"/>
      <c r="L3" s="616"/>
      <c r="M3" s="613" t="s">
        <v>314</v>
      </c>
      <c r="N3" s="628"/>
      <c r="O3" s="616"/>
      <c r="P3" s="613" t="s">
        <v>315</v>
      </c>
      <c r="Q3" s="628"/>
      <c r="R3" s="616"/>
      <c r="S3" s="607" t="s">
        <v>316</v>
      </c>
      <c r="T3" s="607"/>
      <c r="U3" s="607"/>
      <c r="V3" s="607" t="s">
        <v>317</v>
      </c>
      <c r="W3" s="607"/>
      <c r="X3" s="607"/>
      <c r="Y3" s="613" t="s">
        <v>318</v>
      </c>
      <c r="Z3" s="628"/>
      <c r="AA3" s="628"/>
      <c r="AB3" s="613" t="s">
        <v>319</v>
      </c>
      <c r="AC3" s="628"/>
      <c r="AD3" s="616"/>
      <c r="AE3" s="613" t="s">
        <v>320</v>
      </c>
      <c r="AF3" s="628"/>
      <c r="AG3" s="616"/>
      <c r="AH3" s="613" t="s">
        <v>321</v>
      </c>
      <c r="AI3" s="628"/>
      <c r="AJ3" s="628"/>
      <c r="AK3" s="627" t="s">
        <v>322</v>
      </c>
      <c r="AL3" s="628"/>
      <c r="AM3" s="629"/>
    </row>
    <row r="4" spans="2:39" s="157" customFormat="1" ht="15.75" customHeight="1" thickBot="1">
      <c r="B4" s="614"/>
      <c r="C4" s="615"/>
      <c r="D4" s="198" t="s">
        <v>103</v>
      </c>
      <c r="E4" s="163" t="s">
        <v>105</v>
      </c>
      <c r="F4" s="197" t="s">
        <v>171</v>
      </c>
      <c r="G4" s="163" t="s">
        <v>103</v>
      </c>
      <c r="H4" s="163" t="s">
        <v>105</v>
      </c>
      <c r="I4" s="197" t="s">
        <v>171</v>
      </c>
      <c r="J4" s="163" t="s">
        <v>103</v>
      </c>
      <c r="K4" s="163" t="s">
        <v>105</v>
      </c>
      <c r="L4" s="197" t="s">
        <v>171</v>
      </c>
      <c r="M4" s="163" t="s">
        <v>103</v>
      </c>
      <c r="N4" s="163" t="s">
        <v>105</v>
      </c>
      <c r="O4" s="163" t="s">
        <v>171</v>
      </c>
      <c r="P4" s="198" t="s">
        <v>103</v>
      </c>
      <c r="Q4" s="163" t="s">
        <v>105</v>
      </c>
      <c r="R4" s="197" t="s">
        <v>171</v>
      </c>
      <c r="S4" s="163" t="s">
        <v>103</v>
      </c>
      <c r="T4" s="163" t="s">
        <v>105</v>
      </c>
      <c r="U4" s="163" t="s">
        <v>171</v>
      </c>
      <c r="V4" s="163" t="s">
        <v>103</v>
      </c>
      <c r="W4" s="163" t="s">
        <v>105</v>
      </c>
      <c r="X4" s="163" t="s">
        <v>171</v>
      </c>
      <c r="Y4" s="163" t="s">
        <v>103</v>
      </c>
      <c r="Z4" s="163" t="s">
        <v>105</v>
      </c>
      <c r="AA4" s="197" t="s">
        <v>171</v>
      </c>
      <c r="AB4" s="163" t="s">
        <v>103</v>
      </c>
      <c r="AC4" s="163" t="s">
        <v>105</v>
      </c>
      <c r="AD4" s="197" t="s">
        <v>171</v>
      </c>
      <c r="AE4" s="163" t="s">
        <v>103</v>
      </c>
      <c r="AF4" s="163" t="s">
        <v>105</v>
      </c>
      <c r="AG4" s="163" t="s">
        <v>171</v>
      </c>
      <c r="AH4" s="198" t="s">
        <v>103</v>
      </c>
      <c r="AI4" s="163" t="s">
        <v>105</v>
      </c>
      <c r="AJ4" s="197" t="s">
        <v>171</v>
      </c>
      <c r="AK4" s="158" t="s">
        <v>103</v>
      </c>
      <c r="AL4" s="163" t="s">
        <v>105</v>
      </c>
      <c r="AM4" s="159" t="s">
        <v>171</v>
      </c>
    </row>
    <row r="5" spans="2:39" s="157" customFormat="1" ht="17.25" customHeight="1">
      <c r="B5" s="609" t="s">
        <v>172</v>
      </c>
      <c r="C5" s="610"/>
      <c r="D5" s="202">
        <v>1415</v>
      </c>
      <c r="E5" s="199">
        <v>1286</v>
      </c>
      <c r="F5" s="200">
        <v>2701</v>
      </c>
      <c r="G5" s="199">
        <v>1380</v>
      </c>
      <c r="H5" s="199">
        <v>1245</v>
      </c>
      <c r="I5" s="200">
        <v>2625</v>
      </c>
      <c r="J5" s="199">
        <v>683</v>
      </c>
      <c r="K5" s="199">
        <v>613</v>
      </c>
      <c r="L5" s="200">
        <v>1296</v>
      </c>
      <c r="M5" s="199">
        <v>703</v>
      </c>
      <c r="N5" s="199">
        <v>635</v>
      </c>
      <c r="O5" s="200">
        <v>1338</v>
      </c>
      <c r="P5" s="199">
        <v>959</v>
      </c>
      <c r="Q5" s="199">
        <v>1001</v>
      </c>
      <c r="R5" s="200">
        <v>1960</v>
      </c>
      <c r="S5" s="199">
        <v>253</v>
      </c>
      <c r="T5" s="199">
        <v>218</v>
      </c>
      <c r="U5" s="199">
        <v>471</v>
      </c>
      <c r="V5" s="199">
        <v>1632</v>
      </c>
      <c r="W5" s="199">
        <v>1558</v>
      </c>
      <c r="X5" s="199">
        <v>3190</v>
      </c>
      <c r="Y5" s="199">
        <v>1428</v>
      </c>
      <c r="Z5" s="199">
        <v>1389</v>
      </c>
      <c r="AA5" s="199">
        <v>2817</v>
      </c>
      <c r="AB5" s="199">
        <v>1613</v>
      </c>
      <c r="AC5" s="199">
        <v>1557</v>
      </c>
      <c r="AD5" s="199">
        <v>3170</v>
      </c>
      <c r="AE5" s="199">
        <v>819</v>
      </c>
      <c r="AF5" s="199">
        <v>705</v>
      </c>
      <c r="AG5" s="199">
        <v>1524</v>
      </c>
      <c r="AH5" s="199">
        <v>996</v>
      </c>
      <c r="AI5" s="199">
        <v>1009</v>
      </c>
      <c r="AJ5" s="200">
        <v>2005</v>
      </c>
      <c r="AK5" s="169">
        <v>11881</v>
      </c>
      <c r="AL5" s="199">
        <v>11216</v>
      </c>
      <c r="AM5" s="205">
        <v>23097</v>
      </c>
    </row>
    <row r="6" spans="2:39" s="157" customFormat="1" ht="15.75" customHeight="1">
      <c r="B6" s="611" t="s">
        <v>173</v>
      </c>
      <c r="C6" s="612"/>
      <c r="D6" s="173">
        <v>50</v>
      </c>
      <c r="E6" s="174">
        <v>35</v>
      </c>
      <c r="F6" s="203">
        <v>85</v>
      </c>
      <c r="G6" s="174">
        <v>37</v>
      </c>
      <c r="H6" s="174">
        <v>40</v>
      </c>
      <c r="I6" s="203">
        <v>77</v>
      </c>
      <c r="J6" s="174">
        <v>31</v>
      </c>
      <c r="K6" s="174">
        <v>23</v>
      </c>
      <c r="L6" s="203">
        <v>54</v>
      </c>
      <c r="M6" s="174">
        <v>20</v>
      </c>
      <c r="N6" s="174">
        <v>19</v>
      </c>
      <c r="O6" s="203">
        <v>39</v>
      </c>
      <c r="P6" s="174">
        <v>44</v>
      </c>
      <c r="Q6" s="174">
        <v>46</v>
      </c>
      <c r="R6" s="203">
        <v>90</v>
      </c>
      <c r="S6" s="174">
        <v>13</v>
      </c>
      <c r="T6" s="174">
        <v>11</v>
      </c>
      <c r="U6" s="174">
        <v>24</v>
      </c>
      <c r="V6" s="174">
        <v>52</v>
      </c>
      <c r="W6" s="174">
        <v>36</v>
      </c>
      <c r="X6" s="174">
        <v>88</v>
      </c>
      <c r="Y6" s="174">
        <v>84</v>
      </c>
      <c r="Z6" s="174">
        <v>65</v>
      </c>
      <c r="AA6" s="174">
        <v>149</v>
      </c>
      <c r="AB6" s="174">
        <v>66</v>
      </c>
      <c r="AC6" s="174">
        <v>55</v>
      </c>
      <c r="AD6" s="174">
        <v>121</v>
      </c>
      <c r="AE6" s="174">
        <v>46</v>
      </c>
      <c r="AF6" s="174">
        <v>27</v>
      </c>
      <c r="AG6" s="174">
        <v>73</v>
      </c>
      <c r="AH6" s="174">
        <v>37</v>
      </c>
      <c r="AI6" s="174">
        <v>39</v>
      </c>
      <c r="AJ6" s="203">
        <v>76</v>
      </c>
      <c r="AK6" s="215">
        <v>480</v>
      </c>
      <c r="AL6" s="216">
        <v>396</v>
      </c>
      <c r="AM6" s="223">
        <v>876</v>
      </c>
    </row>
    <row r="7" spans="2:39" s="157" customFormat="1" ht="12.75" customHeight="1">
      <c r="B7" s="177"/>
      <c r="C7" s="178"/>
      <c r="D7" s="181"/>
      <c r="E7" s="180"/>
      <c r="F7" s="204">
        <v>3.1469825990373934</v>
      </c>
      <c r="G7" s="180"/>
      <c r="H7" s="180"/>
      <c r="I7" s="204">
        <v>2.9333333333333331</v>
      </c>
      <c r="J7" s="180"/>
      <c r="K7" s="180"/>
      <c r="L7" s="204">
        <v>4.1666666666666661</v>
      </c>
      <c r="M7" s="180"/>
      <c r="N7" s="180"/>
      <c r="O7" s="204">
        <v>2.9147982062780269</v>
      </c>
      <c r="P7" s="180"/>
      <c r="Q7" s="180"/>
      <c r="R7" s="204">
        <v>4.591836734693878</v>
      </c>
      <c r="S7" s="180"/>
      <c r="T7" s="180"/>
      <c r="U7" s="180">
        <v>5.095541401273886</v>
      </c>
      <c r="V7" s="180"/>
      <c r="W7" s="180"/>
      <c r="X7" s="180">
        <v>2.7586206896551726</v>
      </c>
      <c r="Y7" s="180"/>
      <c r="Z7" s="180"/>
      <c r="AA7" s="180">
        <v>5.2893148739794107</v>
      </c>
      <c r="AB7" s="180"/>
      <c r="AC7" s="180"/>
      <c r="AD7" s="180">
        <v>3.8170347003154572</v>
      </c>
      <c r="AE7" s="180"/>
      <c r="AF7" s="180"/>
      <c r="AG7" s="180">
        <v>4.7900262467191608</v>
      </c>
      <c r="AH7" s="180"/>
      <c r="AI7" s="180"/>
      <c r="AJ7" s="204">
        <v>3.7905236907730671</v>
      </c>
      <c r="AK7" s="179">
        <v>4.0400639676794876</v>
      </c>
      <c r="AL7" s="180">
        <v>3.5306704707560628</v>
      </c>
      <c r="AM7" s="219">
        <v>3.7927003506948958</v>
      </c>
    </row>
    <row r="8" spans="2:39" s="157" customFormat="1" ht="15.75" customHeight="1">
      <c r="B8" s="183"/>
      <c r="C8" s="184" t="s">
        <v>174</v>
      </c>
      <c r="D8" s="173">
        <v>8</v>
      </c>
      <c r="E8" s="174">
        <v>5</v>
      </c>
      <c r="F8" s="203">
        <v>13</v>
      </c>
      <c r="G8" s="174">
        <v>4</v>
      </c>
      <c r="H8" s="174">
        <v>5</v>
      </c>
      <c r="I8" s="203">
        <v>9</v>
      </c>
      <c r="J8" s="174">
        <v>9</v>
      </c>
      <c r="K8" s="174">
        <v>5</v>
      </c>
      <c r="L8" s="203">
        <v>14</v>
      </c>
      <c r="M8" s="174">
        <v>4</v>
      </c>
      <c r="N8" s="174">
        <v>3</v>
      </c>
      <c r="O8" s="203">
        <v>7</v>
      </c>
      <c r="P8" s="174">
        <v>6</v>
      </c>
      <c r="Q8" s="174">
        <v>3</v>
      </c>
      <c r="R8" s="203">
        <v>9</v>
      </c>
      <c r="S8" s="174">
        <v>4</v>
      </c>
      <c r="T8" s="174">
        <v>3</v>
      </c>
      <c r="U8" s="174">
        <v>7</v>
      </c>
      <c r="V8" s="174">
        <v>14</v>
      </c>
      <c r="W8" s="174">
        <v>10</v>
      </c>
      <c r="X8" s="174">
        <v>24</v>
      </c>
      <c r="Y8" s="174">
        <v>17</v>
      </c>
      <c r="Z8" s="174">
        <v>10</v>
      </c>
      <c r="AA8" s="174">
        <v>27</v>
      </c>
      <c r="AB8" s="174">
        <v>8</v>
      </c>
      <c r="AC8" s="174">
        <v>4</v>
      </c>
      <c r="AD8" s="174">
        <v>12</v>
      </c>
      <c r="AE8" s="174">
        <v>7</v>
      </c>
      <c r="AF8" s="174">
        <v>3</v>
      </c>
      <c r="AG8" s="174">
        <v>10</v>
      </c>
      <c r="AH8" s="174">
        <v>8</v>
      </c>
      <c r="AI8" s="174">
        <v>5</v>
      </c>
      <c r="AJ8" s="203">
        <v>13</v>
      </c>
      <c r="AK8" s="215">
        <v>89</v>
      </c>
      <c r="AL8" s="216">
        <v>56</v>
      </c>
      <c r="AM8" s="223">
        <v>145</v>
      </c>
    </row>
    <row r="9" spans="2:39" s="157" customFormat="1" ht="12.75" customHeight="1">
      <c r="B9" s="183"/>
      <c r="C9" s="178"/>
      <c r="D9" s="181"/>
      <c r="E9" s="180"/>
      <c r="F9" s="204">
        <v>0.48130322102924838</v>
      </c>
      <c r="G9" s="180"/>
      <c r="H9" s="180"/>
      <c r="I9" s="204">
        <v>0.34285714285714286</v>
      </c>
      <c r="J9" s="180"/>
      <c r="K9" s="180"/>
      <c r="L9" s="204">
        <v>1.0802469135802468</v>
      </c>
      <c r="M9" s="180"/>
      <c r="N9" s="180"/>
      <c r="O9" s="204">
        <v>0.52316890881913303</v>
      </c>
      <c r="P9" s="180"/>
      <c r="Q9" s="180"/>
      <c r="R9" s="204">
        <v>0.45918367346938782</v>
      </c>
      <c r="S9" s="180"/>
      <c r="T9" s="180"/>
      <c r="U9" s="180">
        <v>1.48619957537155</v>
      </c>
      <c r="V9" s="180"/>
      <c r="W9" s="180"/>
      <c r="X9" s="180">
        <v>0.75235109717868343</v>
      </c>
      <c r="Y9" s="180"/>
      <c r="Z9" s="180"/>
      <c r="AA9" s="180">
        <v>0.95846645367412142</v>
      </c>
      <c r="AB9" s="180"/>
      <c r="AC9" s="180"/>
      <c r="AD9" s="180">
        <v>0.37854889589905361</v>
      </c>
      <c r="AE9" s="180"/>
      <c r="AF9" s="180"/>
      <c r="AG9" s="180">
        <v>0.65616797900262469</v>
      </c>
      <c r="AH9" s="180"/>
      <c r="AI9" s="180"/>
      <c r="AJ9" s="204">
        <v>0.64837905236907722</v>
      </c>
      <c r="AK9" s="179">
        <v>0.74909519400723845</v>
      </c>
      <c r="AL9" s="180">
        <v>0.49928673323823108</v>
      </c>
      <c r="AM9" s="219">
        <v>0.62778715850543354</v>
      </c>
    </row>
    <row r="10" spans="2:39" s="157" customFormat="1" ht="15.75" customHeight="1">
      <c r="B10" s="183"/>
      <c r="C10" s="184" t="s">
        <v>175</v>
      </c>
      <c r="D10" s="173">
        <v>7</v>
      </c>
      <c r="E10" s="174">
        <v>3</v>
      </c>
      <c r="F10" s="203">
        <v>10</v>
      </c>
      <c r="G10" s="174">
        <v>9</v>
      </c>
      <c r="H10" s="174">
        <v>7</v>
      </c>
      <c r="I10" s="203">
        <v>16</v>
      </c>
      <c r="J10" s="174">
        <v>7</v>
      </c>
      <c r="K10" s="174">
        <v>5</v>
      </c>
      <c r="L10" s="203">
        <v>12</v>
      </c>
      <c r="M10" s="174">
        <v>3</v>
      </c>
      <c r="N10" s="174">
        <v>4</v>
      </c>
      <c r="O10" s="203">
        <v>7</v>
      </c>
      <c r="P10" s="174">
        <v>8</v>
      </c>
      <c r="Q10" s="174">
        <v>9</v>
      </c>
      <c r="R10" s="203">
        <v>17</v>
      </c>
      <c r="S10" s="174">
        <v>2</v>
      </c>
      <c r="T10" s="174">
        <v>0</v>
      </c>
      <c r="U10" s="174">
        <v>2</v>
      </c>
      <c r="V10" s="174">
        <v>9</v>
      </c>
      <c r="W10" s="174">
        <v>5</v>
      </c>
      <c r="X10" s="174">
        <v>14</v>
      </c>
      <c r="Y10" s="174">
        <v>16</v>
      </c>
      <c r="Z10" s="174">
        <v>5</v>
      </c>
      <c r="AA10" s="174">
        <v>21</v>
      </c>
      <c r="AB10" s="174">
        <v>15</v>
      </c>
      <c r="AC10" s="174">
        <v>13</v>
      </c>
      <c r="AD10" s="174">
        <v>28</v>
      </c>
      <c r="AE10" s="174">
        <v>6</v>
      </c>
      <c r="AF10" s="174">
        <v>3</v>
      </c>
      <c r="AG10" s="174">
        <v>9</v>
      </c>
      <c r="AH10" s="174">
        <v>3</v>
      </c>
      <c r="AI10" s="174">
        <v>7</v>
      </c>
      <c r="AJ10" s="203">
        <v>10</v>
      </c>
      <c r="AK10" s="215">
        <v>85</v>
      </c>
      <c r="AL10" s="216">
        <v>61</v>
      </c>
      <c r="AM10" s="223">
        <v>146</v>
      </c>
    </row>
    <row r="11" spans="2:39" s="157" customFormat="1" ht="12.75" customHeight="1">
      <c r="B11" s="183"/>
      <c r="C11" s="178"/>
      <c r="D11" s="181"/>
      <c r="E11" s="180"/>
      <c r="F11" s="204">
        <v>0.37023324694557574</v>
      </c>
      <c r="G11" s="180"/>
      <c r="H11" s="180"/>
      <c r="I11" s="204">
        <v>0.60952380952380958</v>
      </c>
      <c r="J11" s="180"/>
      <c r="K11" s="180"/>
      <c r="L11" s="204">
        <v>0.92592592592592582</v>
      </c>
      <c r="M11" s="180"/>
      <c r="N11" s="180"/>
      <c r="O11" s="204">
        <v>0.52316890881913303</v>
      </c>
      <c r="P11" s="180"/>
      <c r="Q11" s="180"/>
      <c r="R11" s="204">
        <v>0.86734693877551017</v>
      </c>
      <c r="S11" s="180"/>
      <c r="T11" s="180"/>
      <c r="U11" s="180">
        <v>0.42462845010615713</v>
      </c>
      <c r="V11" s="180"/>
      <c r="W11" s="180"/>
      <c r="X11" s="180">
        <v>0.43887147335423199</v>
      </c>
      <c r="Y11" s="180"/>
      <c r="Z11" s="180"/>
      <c r="AA11" s="180">
        <v>0.7454739084132056</v>
      </c>
      <c r="AB11" s="180"/>
      <c r="AC11" s="180"/>
      <c r="AD11" s="180">
        <v>0.88328075709779175</v>
      </c>
      <c r="AE11" s="180"/>
      <c r="AF11" s="180"/>
      <c r="AG11" s="180">
        <v>0.59055118110236215</v>
      </c>
      <c r="AH11" s="180"/>
      <c r="AI11" s="180"/>
      <c r="AJ11" s="204">
        <v>0.49875311720698251</v>
      </c>
      <c r="AK11" s="179">
        <v>0.71542799427657611</v>
      </c>
      <c r="AL11" s="180">
        <v>0.54386590584878747</v>
      </c>
      <c r="AM11" s="219">
        <v>0.63211672511581596</v>
      </c>
    </row>
    <row r="12" spans="2:39" s="157" customFormat="1" ht="15.75" customHeight="1">
      <c r="B12" s="183"/>
      <c r="C12" s="184" t="s">
        <v>176</v>
      </c>
      <c r="D12" s="173">
        <v>8</v>
      </c>
      <c r="E12" s="174">
        <v>8</v>
      </c>
      <c r="F12" s="203">
        <v>16</v>
      </c>
      <c r="G12" s="174">
        <v>6</v>
      </c>
      <c r="H12" s="174">
        <v>11</v>
      </c>
      <c r="I12" s="203">
        <v>17</v>
      </c>
      <c r="J12" s="174">
        <v>3</v>
      </c>
      <c r="K12" s="174">
        <v>3</v>
      </c>
      <c r="L12" s="203">
        <v>6</v>
      </c>
      <c r="M12" s="174">
        <v>4</v>
      </c>
      <c r="N12" s="174">
        <v>4</v>
      </c>
      <c r="O12" s="203">
        <v>8</v>
      </c>
      <c r="P12" s="174">
        <v>8</v>
      </c>
      <c r="Q12" s="174">
        <v>7</v>
      </c>
      <c r="R12" s="203">
        <v>15</v>
      </c>
      <c r="S12" s="174">
        <v>3</v>
      </c>
      <c r="T12" s="174">
        <v>2</v>
      </c>
      <c r="U12" s="174">
        <v>5</v>
      </c>
      <c r="V12" s="174">
        <v>7</v>
      </c>
      <c r="W12" s="174">
        <v>5</v>
      </c>
      <c r="X12" s="174">
        <v>12</v>
      </c>
      <c r="Y12" s="174">
        <v>10</v>
      </c>
      <c r="Z12" s="174">
        <v>12</v>
      </c>
      <c r="AA12" s="174">
        <v>22</v>
      </c>
      <c r="AB12" s="174">
        <v>7</v>
      </c>
      <c r="AC12" s="174">
        <v>11</v>
      </c>
      <c r="AD12" s="174">
        <v>18</v>
      </c>
      <c r="AE12" s="174">
        <v>6</v>
      </c>
      <c r="AF12" s="174">
        <v>6</v>
      </c>
      <c r="AG12" s="174">
        <v>12</v>
      </c>
      <c r="AH12" s="174">
        <v>10</v>
      </c>
      <c r="AI12" s="174">
        <v>6</v>
      </c>
      <c r="AJ12" s="203">
        <v>16</v>
      </c>
      <c r="AK12" s="215">
        <v>72</v>
      </c>
      <c r="AL12" s="216">
        <v>75</v>
      </c>
      <c r="AM12" s="223">
        <v>147</v>
      </c>
    </row>
    <row r="13" spans="2:39" s="157" customFormat="1" ht="12.75" customHeight="1">
      <c r="B13" s="183"/>
      <c r="C13" s="178"/>
      <c r="D13" s="181"/>
      <c r="E13" s="180"/>
      <c r="F13" s="204">
        <v>0.59237319511292119</v>
      </c>
      <c r="G13" s="180"/>
      <c r="H13" s="180"/>
      <c r="I13" s="204">
        <v>0.64761904761904765</v>
      </c>
      <c r="J13" s="180"/>
      <c r="K13" s="180"/>
      <c r="L13" s="204">
        <v>0.46296296296296291</v>
      </c>
      <c r="M13" s="180"/>
      <c r="N13" s="180"/>
      <c r="O13" s="204">
        <v>0.59790732436472349</v>
      </c>
      <c r="P13" s="180"/>
      <c r="Q13" s="180"/>
      <c r="R13" s="204">
        <v>0.76530612244897955</v>
      </c>
      <c r="S13" s="180"/>
      <c r="T13" s="180"/>
      <c r="U13" s="180">
        <v>1.0615711252653928</v>
      </c>
      <c r="V13" s="180"/>
      <c r="W13" s="180"/>
      <c r="X13" s="180">
        <v>0.37617554858934171</v>
      </c>
      <c r="Y13" s="180"/>
      <c r="Z13" s="180"/>
      <c r="AA13" s="180">
        <v>0.78097266595669157</v>
      </c>
      <c r="AB13" s="180"/>
      <c r="AC13" s="180"/>
      <c r="AD13" s="180">
        <v>0.56782334384858046</v>
      </c>
      <c r="AE13" s="180"/>
      <c r="AF13" s="180"/>
      <c r="AG13" s="180">
        <v>0.78740157480314954</v>
      </c>
      <c r="AH13" s="180"/>
      <c r="AI13" s="180"/>
      <c r="AJ13" s="204">
        <v>0.79800498753117199</v>
      </c>
      <c r="AK13" s="179">
        <v>0.60600959515192321</v>
      </c>
      <c r="AL13" s="180">
        <v>0.66868758915834525</v>
      </c>
      <c r="AM13" s="219">
        <v>0.63644629172619815</v>
      </c>
    </row>
    <row r="14" spans="2:39" s="157" customFormat="1" ht="15.75" customHeight="1">
      <c r="B14" s="183"/>
      <c r="C14" s="184" t="s">
        <v>177</v>
      </c>
      <c r="D14" s="173">
        <v>5</v>
      </c>
      <c r="E14" s="174">
        <v>6</v>
      </c>
      <c r="F14" s="203">
        <v>11</v>
      </c>
      <c r="G14" s="174">
        <v>10</v>
      </c>
      <c r="H14" s="174">
        <v>4</v>
      </c>
      <c r="I14" s="203">
        <v>14</v>
      </c>
      <c r="J14" s="174">
        <v>2</v>
      </c>
      <c r="K14" s="174">
        <v>5</v>
      </c>
      <c r="L14" s="203">
        <v>7</v>
      </c>
      <c r="M14" s="174">
        <v>7</v>
      </c>
      <c r="N14" s="174">
        <v>4</v>
      </c>
      <c r="O14" s="203">
        <v>11</v>
      </c>
      <c r="P14" s="174">
        <v>6</v>
      </c>
      <c r="Q14" s="174">
        <v>7</v>
      </c>
      <c r="R14" s="203">
        <v>13</v>
      </c>
      <c r="S14" s="174">
        <v>2</v>
      </c>
      <c r="T14" s="174">
        <v>1</v>
      </c>
      <c r="U14" s="174">
        <v>3</v>
      </c>
      <c r="V14" s="174">
        <v>6</v>
      </c>
      <c r="W14" s="174">
        <v>4</v>
      </c>
      <c r="X14" s="174">
        <v>10</v>
      </c>
      <c r="Y14" s="174">
        <v>14</v>
      </c>
      <c r="Z14" s="174">
        <v>10</v>
      </c>
      <c r="AA14" s="174">
        <v>24</v>
      </c>
      <c r="AB14" s="174">
        <v>11</v>
      </c>
      <c r="AC14" s="174">
        <v>4</v>
      </c>
      <c r="AD14" s="174">
        <v>15</v>
      </c>
      <c r="AE14" s="174">
        <v>9</v>
      </c>
      <c r="AF14" s="174">
        <v>7</v>
      </c>
      <c r="AG14" s="174">
        <v>16</v>
      </c>
      <c r="AH14" s="174">
        <v>5</v>
      </c>
      <c r="AI14" s="174">
        <v>4</v>
      </c>
      <c r="AJ14" s="203">
        <v>9</v>
      </c>
      <c r="AK14" s="215">
        <v>77</v>
      </c>
      <c r="AL14" s="216">
        <v>56</v>
      </c>
      <c r="AM14" s="223">
        <v>133</v>
      </c>
    </row>
    <row r="15" spans="2:39" s="157" customFormat="1" ht="12.75" customHeight="1">
      <c r="B15" s="183"/>
      <c r="C15" s="178"/>
      <c r="D15" s="181"/>
      <c r="E15" s="180"/>
      <c r="F15" s="204">
        <v>0.40725657164013324</v>
      </c>
      <c r="G15" s="180"/>
      <c r="H15" s="180"/>
      <c r="I15" s="204">
        <v>0.53333333333333333</v>
      </c>
      <c r="J15" s="180"/>
      <c r="K15" s="180"/>
      <c r="L15" s="204">
        <v>0.54012345679012341</v>
      </c>
      <c r="M15" s="180"/>
      <c r="N15" s="180"/>
      <c r="O15" s="204">
        <v>0.82212257100149477</v>
      </c>
      <c r="P15" s="180"/>
      <c r="Q15" s="180"/>
      <c r="R15" s="204">
        <v>0.66326530612244894</v>
      </c>
      <c r="S15" s="180"/>
      <c r="T15" s="180"/>
      <c r="U15" s="180">
        <v>0.63694267515923575</v>
      </c>
      <c r="V15" s="180"/>
      <c r="W15" s="180"/>
      <c r="X15" s="180">
        <v>0.31347962382445138</v>
      </c>
      <c r="Y15" s="180"/>
      <c r="Z15" s="180"/>
      <c r="AA15" s="180">
        <v>0.85197018104366351</v>
      </c>
      <c r="AB15" s="180"/>
      <c r="AC15" s="180"/>
      <c r="AD15" s="180">
        <v>0.47318611987381703</v>
      </c>
      <c r="AE15" s="180"/>
      <c r="AF15" s="180"/>
      <c r="AG15" s="180">
        <v>1.0498687664041995</v>
      </c>
      <c r="AH15" s="180"/>
      <c r="AI15" s="180"/>
      <c r="AJ15" s="204">
        <v>0.44887780548628431</v>
      </c>
      <c r="AK15" s="179">
        <v>0.64809359481525119</v>
      </c>
      <c r="AL15" s="180">
        <v>0.49928673323823108</v>
      </c>
      <c r="AM15" s="219">
        <v>0.57583235918084597</v>
      </c>
    </row>
    <row r="16" spans="2:39" s="157" customFormat="1" ht="15.75" customHeight="1">
      <c r="B16" s="183"/>
      <c r="C16" s="184" t="s">
        <v>178</v>
      </c>
      <c r="D16" s="173">
        <v>6</v>
      </c>
      <c r="E16" s="174">
        <v>10</v>
      </c>
      <c r="F16" s="203">
        <v>16</v>
      </c>
      <c r="G16" s="174">
        <v>4</v>
      </c>
      <c r="H16" s="174">
        <v>6</v>
      </c>
      <c r="I16" s="203">
        <v>10</v>
      </c>
      <c r="J16" s="174">
        <v>5</v>
      </c>
      <c r="K16" s="174">
        <v>3</v>
      </c>
      <c r="L16" s="203">
        <v>8</v>
      </c>
      <c r="M16" s="174">
        <v>2</v>
      </c>
      <c r="N16" s="174">
        <v>1</v>
      </c>
      <c r="O16" s="203">
        <v>3</v>
      </c>
      <c r="P16" s="174">
        <v>10</v>
      </c>
      <c r="Q16" s="174">
        <v>10</v>
      </c>
      <c r="R16" s="203">
        <v>20</v>
      </c>
      <c r="S16" s="174">
        <v>1</v>
      </c>
      <c r="T16" s="174">
        <v>5</v>
      </c>
      <c r="U16" s="174">
        <v>6</v>
      </c>
      <c r="V16" s="174">
        <v>10</v>
      </c>
      <c r="W16" s="174">
        <v>7</v>
      </c>
      <c r="X16" s="174">
        <v>17</v>
      </c>
      <c r="Y16" s="174">
        <v>15</v>
      </c>
      <c r="Z16" s="174">
        <v>12</v>
      </c>
      <c r="AA16" s="174">
        <v>27</v>
      </c>
      <c r="AB16" s="174">
        <v>10</v>
      </c>
      <c r="AC16" s="174">
        <v>14</v>
      </c>
      <c r="AD16" s="174">
        <v>24</v>
      </c>
      <c r="AE16" s="174">
        <v>6</v>
      </c>
      <c r="AF16" s="174">
        <v>3</v>
      </c>
      <c r="AG16" s="174">
        <v>9</v>
      </c>
      <c r="AH16" s="174">
        <v>4</v>
      </c>
      <c r="AI16" s="174">
        <v>8</v>
      </c>
      <c r="AJ16" s="203">
        <v>12</v>
      </c>
      <c r="AK16" s="215">
        <v>73</v>
      </c>
      <c r="AL16" s="216">
        <v>79</v>
      </c>
      <c r="AM16" s="223">
        <v>152</v>
      </c>
    </row>
    <row r="17" spans="2:39" s="157" customFormat="1" ht="12.75" customHeight="1">
      <c r="B17" s="183"/>
      <c r="C17" s="178"/>
      <c r="D17" s="181"/>
      <c r="E17" s="180"/>
      <c r="F17" s="204">
        <v>0.59237319511292119</v>
      </c>
      <c r="G17" s="180"/>
      <c r="H17" s="180"/>
      <c r="I17" s="204">
        <v>0.38095238095238093</v>
      </c>
      <c r="J17" s="180"/>
      <c r="K17" s="180"/>
      <c r="L17" s="204">
        <v>0.61728395061728392</v>
      </c>
      <c r="M17" s="180"/>
      <c r="N17" s="180"/>
      <c r="O17" s="204">
        <v>0.22421524663677131</v>
      </c>
      <c r="P17" s="180"/>
      <c r="Q17" s="180"/>
      <c r="R17" s="204">
        <v>1.0204081632653061</v>
      </c>
      <c r="S17" s="180"/>
      <c r="T17" s="180"/>
      <c r="U17" s="180">
        <v>1.2738853503184715</v>
      </c>
      <c r="V17" s="180"/>
      <c r="W17" s="180"/>
      <c r="X17" s="180">
        <v>0.5329153605015674</v>
      </c>
      <c r="Y17" s="180"/>
      <c r="Z17" s="180"/>
      <c r="AA17" s="180">
        <v>0.95846645367412142</v>
      </c>
      <c r="AB17" s="180"/>
      <c r="AC17" s="180"/>
      <c r="AD17" s="180">
        <v>0.75709779179810721</v>
      </c>
      <c r="AE17" s="180"/>
      <c r="AF17" s="180"/>
      <c r="AG17" s="180">
        <v>0.59055118110236215</v>
      </c>
      <c r="AH17" s="180"/>
      <c r="AI17" s="180"/>
      <c r="AJ17" s="204">
        <v>0.59850374064837908</v>
      </c>
      <c r="AK17" s="179">
        <v>0.61442639508458885</v>
      </c>
      <c r="AL17" s="180">
        <v>0.70435092724679027</v>
      </c>
      <c r="AM17" s="219">
        <v>0.65809412477810969</v>
      </c>
    </row>
    <row r="18" spans="2:39" s="157" customFormat="1" ht="15.75" customHeight="1">
      <c r="B18" s="183"/>
      <c r="C18" s="184" t="s">
        <v>179</v>
      </c>
      <c r="D18" s="173">
        <v>16</v>
      </c>
      <c r="E18" s="174">
        <v>3</v>
      </c>
      <c r="F18" s="203">
        <v>19</v>
      </c>
      <c r="G18" s="174">
        <v>4</v>
      </c>
      <c r="H18" s="174">
        <v>7</v>
      </c>
      <c r="I18" s="203">
        <v>11</v>
      </c>
      <c r="J18" s="174">
        <v>5</v>
      </c>
      <c r="K18" s="174">
        <v>2</v>
      </c>
      <c r="L18" s="203">
        <v>7</v>
      </c>
      <c r="M18" s="174">
        <v>0</v>
      </c>
      <c r="N18" s="174">
        <v>3</v>
      </c>
      <c r="O18" s="203">
        <v>3</v>
      </c>
      <c r="P18" s="174">
        <v>6</v>
      </c>
      <c r="Q18" s="174">
        <v>10</v>
      </c>
      <c r="R18" s="203">
        <v>16</v>
      </c>
      <c r="S18" s="174">
        <v>1</v>
      </c>
      <c r="T18" s="174">
        <v>0</v>
      </c>
      <c r="U18" s="174">
        <v>1</v>
      </c>
      <c r="V18" s="174">
        <v>6</v>
      </c>
      <c r="W18" s="174">
        <v>5</v>
      </c>
      <c r="X18" s="174">
        <v>11</v>
      </c>
      <c r="Y18" s="174">
        <v>12</v>
      </c>
      <c r="Z18" s="174">
        <v>16</v>
      </c>
      <c r="AA18" s="174">
        <v>28</v>
      </c>
      <c r="AB18" s="174">
        <v>15</v>
      </c>
      <c r="AC18" s="174">
        <v>9</v>
      </c>
      <c r="AD18" s="174">
        <v>24</v>
      </c>
      <c r="AE18" s="174">
        <v>12</v>
      </c>
      <c r="AF18" s="174">
        <v>5</v>
      </c>
      <c r="AG18" s="174">
        <v>17</v>
      </c>
      <c r="AH18" s="174">
        <v>7</v>
      </c>
      <c r="AI18" s="174">
        <v>9</v>
      </c>
      <c r="AJ18" s="203">
        <v>16</v>
      </c>
      <c r="AK18" s="215">
        <v>84</v>
      </c>
      <c r="AL18" s="216">
        <v>69</v>
      </c>
      <c r="AM18" s="223">
        <v>153</v>
      </c>
    </row>
    <row r="19" spans="2:39" s="157" customFormat="1" ht="12.75" customHeight="1">
      <c r="B19" s="187"/>
      <c r="C19" s="178"/>
      <c r="D19" s="181"/>
      <c r="E19" s="180"/>
      <c r="F19" s="204">
        <v>0.70344316919659389</v>
      </c>
      <c r="G19" s="180"/>
      <c r="H19" s="180"/>
      <c r="I19" s="204">
        <v>0.41904761904761906</v>
      </c>
      <c r="J19" s="180"/>
      <c r="K19" s="180"/>
      <c r="L19" s="204">
        <v>0.54012345679012341</v>
      </c>
      <c r="M19" s="180"/>
      <c r="N19" s="180"/>
      <c r="O19" s="204">
        <v>0.22421524663677131</v>
      </c>
      <c r="P19" s="180"/>
      <c r="Q19" s="180"/>
      <c r="R19" s="204">
        <v>0.81632653061224492</v>
      </c>
      <c r="S19" s="180"/>
      <c r="T19" s="180"/>
      <c r="U19" s="180">
        <v>0.21231422505307856</v>
      </c>
      <c r="V19" s="180"/>
      <c r="W19" s="180"/>
      <c r="X19" s="180">
        <v>0.34482758620689657</v>
      </c>
      <c r="Y19" s="180"/>
      <c r="Z19" s="180"/>
      <c r="AA19" s="180">
        <v>0.99396521121760739</v>
      </c>
      <c r="AB19" s="180"/>
      <c r="AC19" s="180"/>
      <c r="AD19" s="180">
        <v>0.75709779179810721</v>
      </c>
      <c r="AE19" s="180"/>
      <c r="AF19" s="180"/>
      <c r="AG19" s="180">
        <v>1.1154855643044619</v>
      </c>
      <c r="AH19" s="180"/>
      <c r="AI19" s="180"/>
      <c r="AJ19" s="204">
        <v>0.79800498753117199</v>
      </c>
      <c r="AK19" s="179">
        <v>0.70701119434391047</v>
      </c>
      <c r="AL19" s="180">
        <v>0.61519258202567761</v>
      </c>
      <c r="AM19" s="219">
        <v>0.662423691388492</v>
      </c>
    </row>
    <row r="20" spans="2:39" s="157" customFormat="1" ht="15.75" customHeight="1">
      <c r="B20" s="611" t="s">
        <v>180</v>
      </c>
      <c r="C20" s="612"/>
      <c r="D20" s="173">
        <v>47</v>
      </c>
      <c r="E20" s="174">
        <v>55</v>
      </c>
      <c r="F20" s="203">
        <v>102</v>
      </c>
      <c r="G20" s="174">
        <v>36</v>
      </c>
      <c r="H20" s="174">
        <v>39</v>
      </c>
      <c r="I20" s="203">
        <v>75</v>
      </c>
      <c r="J20" s="174">
        <v>29</v>
      </c>
      <c r="K20" s="174">
        <v>27</v>
      </c>
      <c r="L20" s="203">
        <v>56</v>
      </c>
      <c r="M20" s="174">
        <v>20</v>
      </c>
      <c r="N20" s="174">
        <v>15</v>
      </c>
      <c r="O20" s="203">
        <v>35</v>
      </c>
      <c r="P20" s="174">
        <v>35</v>
      </c>
      <c r="Q20" s="174">
        <v>35</v>
      </c>
      <c r="R20" s="203">
        <v>70</v>
      </c>
      <c r="S20" s="174">
        <v>8</v>
      </c>
      <c r="T20" s="174">
        <v>9</v>
      </c>
      <c r="U20" s="174">
        <v>17</v>
      </c>
      <c r="V20" s="174">
        <v>40</v>
      </c>
      <c r="W20" s="174">
        <v>38</v>
      </c>
      <c r="X20" s="174">
        <v>78</v>
      </c>
      <c r="Y20" s="174">
        <v>55</v>
      </c>
      <c r="Z20" s="174">
        <v>60</v>
      </c>
      <c r="AA20" s="174">
        <v>115</v>
      </c>
      <c r="AB20" s="174">
        <v>75</v>
      </c>
      <c r="AC20" s="174">
        <v>63</v>
      </c>
      <c r="AD20" s="174">
        <v>138</v>
      </c>
      <c r="AE20" s="174">
        <v>28</v>
      </c>
      <c r="AF20" s="174">
        <v>25</v>
      </c>
      <c r="AG20" s="174">
        <v>53</v>
      </c>
      <c r="AH20" s="174">
        <v>57</v>
      </c>
      <c r="AI20" s="174">
        <v>43</v>
      </c>
      <c r="AJ20" s="203">
        <v>100</v>
      </c>
      <c r="AK20" s="215">
        <v>430</v>
      </c>
      <c r="AL20" s="216">
        <v>409</v>
      </c>
      <c r="AM20" s="223">
        <v>839</v>
      </c>
    </row>
    <row r="21" spans="2:39" s="157" customFormat="1" ht="12.75" customHeight="1">
      <c r="B21" s="597" t="s">
        <v>181</v>
      </c>
      <c r="C21" s="598"/>
      <c r="D21" s="181"/>
      <c r="E21" s="180"/>
      <c r="F21" s="204">
        <v>3.7763791188448721</v>
      </c>
      <c r="G21" s="180"/>
      <c r="H21" s="180"/>
      <c r="I21" s="204">
        <v>2.8571428571428572</v>
      </c>
      <c r="J21" s="180"/>
      <c r="K21" s="180"/>
      <c r="L21" s="204">
        <v>4.3209876543209873</v>
      </c>
      <c r="M21" s="180"/>
      <c r="N21" s="180"/>
      <c r="O21" s="204">
        <v>2.615844544095665</v>
      </c>
      <c r="P21" s="180"/>
      <c r="Q21" s="180"/>
      <c r="R21" s="204">
        <v>3.5714285714285712</v>
      </c>
      <c r="S21" s="180"/>
      <c r="T21" s="180"/>
      <c r="U21" s="180">
        <v>3.6093418259023355</v>
      </c>
      <c r="V21" s="180"/>
      <c r="W21" s="180"/>
      <c r="X21" s="180">
        <v>2.4451410658307209</v>
      </c>
      <c r="Y21" s="180"/>
      <c r="Z21" s="180"/>
      <c r="AA21" s="180">
        <v>4.0823571175008873</v>
      </c>
      <c r="AB21" s="180"/>
      <c r="AC21" s="180"/>
      <c r="AD21" s="180">
        <v>4.3533123028391163</v>
      </c>
      <c r="AE21" s="180"/>
      <c r="AF21" s="180"/>
      <c r="AG21" s="180">
        <v>3.4776902887139109</v>
      </c>
      <c r="AH21" s="180"/>
      <c r="AI21" s="180"/>
      <c r="AJ21" s="204">
        <v>4.9875311720698257</v>
      </c>
      <c r="AK21" s="179">
        <v>3.6192239710462077</v>
      </c>
      <c r="AL21" s="180">
        <v>3.646576319543509</v>
      </c>
      <c r="AM21" s="219">
        <v>3.6325063861107503</v>
      </c>
    </row>
    <row r="22" spans="2:39" s="157" customFormat="1" ht="15.75" customHeight="1">
      <c r="B22" s="611" t="s">
        <v>182</v>
      </c>
      <c r="C22" s="612"/>
      <c r="D22" s="173">
        <v>24</v>
      </c>
      <c r="E22" s="174">
        <v>16</v>
      </c>
      <c r="F22" s="203">
        <v>40</v>
      </c>
      <c r="G22" s="174">
        <v>20</v>
      </c>
      <c r="H22" s="174">
        <v>27</v>
      </c>
      <c r="I22" s="203">
        <v>47</v>
      </c>
      <c r="J22" s="174">
        <v>5</v>
      </c>
      <c r="K22" s="174">
        <v>9</v>
      </c>
      <c r="L22" s="203">
        <v>14</v>
      </c>
      <c r="M22" s="174">
        <v>7</v>
      </c>
      <c r="N22" s="174">
        <v>7</v>
      </c>
      <c r="O22" s="203">
        <v>14</v>
      </c>
      <c r="P22" s="174">
        <v>17</v>
      </c>
      <c r="Q22" s="174">
        <v>10</v>
      </c>
      <c r="R22" s="203">
        <v>27</v>
      </c>
      <c r="S22" s="174">
        <v>4</v>
      </c>
      <c r="T22" s="174">
        <v>3</v>
      </c>
      <c r="U22" s="174">
        <v>7</v>
      </c>
      <c r="V22" s="174">
        <v>16</v>
      </c>
      <c r="W22" s="174">
        <v>13</v>
      </c>
      <c r="X22" s="174">
        <v>29</v>
      </c>
      <c r="Y22" s="174">
        <v>19</v>
      </c>
      <c r="Z22" s="174">
        <v>22</v>
      </c>
      <c r="AA22" s="174">
        <v>41</v>
      </c>
      <c r="AB22" s="174">
        <v>23</v>
      </c>
      <c r="AC22" s="174">
        <v>21</v>
      </c>
      <c r="AD22" s="174">
        <v>44</v>
      </c>
      <c r="AE22" s="174">
        <v>11</v>
      </c>
      <c r="AF22" s="174">
        <v>9</v>
      </c>
      <c r="AG22" s="174">
        <v>20</v>
      </c>
      <c r="AH22" s="174">
        <v>25</v>
      </c>
      <c r="AI22" s="174">
        <v>22</v>
      </c>
      <c r="AJ22" s="203">
        <v>47</v>
      </c>
      <c r="AK22" s="215">
        <v>171</v>
      </c>
      <c r="AL22" s="216">
        <v>159</v>
      </c>
      <c r="AM22" s="223">
        <v>330</v>
      </c>
    </row>
    <row r="23" spans="2:39" s="157" customFormat="1" ht="12.75" customHeight="1">
      <c r="B23" s="597" t="s">
        <v>183</v>
      </c>
      <c r="C23" s="598"/>
      <c r="D23" s="181"/>
      <c r="E23" s="180"/>
      <c r="F23" s="204">
        <v>1.480932987782303</v>
      </c>
      <c r="G23" s="180"/>
      <c r="H23" s="180"/>
      <c r="I23" s="204">
        <v>1.7904761904761906</v>
      </c>
      <c r="J23" s="180"/>
      <c r="K23" s="180"/>
      <c r="L23" s="204">
        <v>1.0802469135802468</v>
      </c>
      <c r="M23" s="180"/>
      <c r="N23" s="180"/>
      <c r="O23" s="204">
        <v>1.0463378176382661</v>
      </c>
      <c r="P23" s="180"/>
      <c r="Q23" s="180"/>
      <c r="R23" s="204">
        <v>1.3775510204081634</v>
      </c>
      <c r="S23" s="180"/>
      <c r="T23" s="180"/>
      <c r="U23" s="180">
        <v>1.48619957537155</v>
      </c>
      <c r="V23" s="180"/>
      <c r="W23" s="180"/>
      <c r="X23" s="180">
        <v>0.90909090909090906</v>
      </c>
      <c r="Y23" s="180"/>
      <c r="Z23" s="180"/>
      <c r="AA23" s="180">
        <v>1.455449059282925</v>
      </c>
      <c r="AB23" s="180"/>
      <c r="AC23" s="180"/>
      <c r="AD23" s="180">
        <v>1.38801261829653</v>
      </c>
      <c r="AE23" s="180"/>
      <c r="AF23" s="180"/>
      <c r="AG23" s="180">
        <v>1.3123359580052494</v>
      </c>
      <c r="AH23" s="180"/>
      <c r="AI23" s="180"/>
      <c r="AJ23" s="204">
        <v>2.3441396508728181</v>
      </c>
      <c r="AK23" s="179">
        <v>1.4392727884858176</v>
      </c>
      <c r="AL23" s="180">
        <v>1.417617689015692</v>
      </c>
      <c r="AM23" s="219">
        <v>1.4287569814261591</v>
      </c>
    </row>
    <row r="24" spans="2:39" s="157" customFormat="1" ht="15.75" customHeight="1">
      <c r="B24" s="599" t="s">
        <v>184</v>
      </c>
      <c r="C24" s="600"/>
      <c r="D24" s="173">
        <v>973</v>
      </c>
      <c r="E24" s="174">
        <v>827</v>
      </c>
      <c r="F24" s="203">
        <v>1800</v>
      </c>
      <c r="G24" s="174">
        <v>974</v>
      </c>
      <c r="H24" s="174">
        <v>771</v>
      </c>
      <c r="I24" s="203">
        <v>1745</v>
      </c>
      <c r="J24" s="174">
        <v>469</v>
      </c>
      <c r="K24" s="174">
        <v>393</v>
      </c>
      <c r="L24" s="203">
        <v>862</v>
      </c>
      <c r="M24" s="174">
        <v>543</v>
      </c>
      <c r="N24" s="174">
        <v>472</v>
      </c>
      <c r="O24" s="203">
        <v>1015</v>
      </c>
      <c r="P24" s="174">
        <v>729</v>
      </c>
      <c r="Q24" s="174">
        <v>713</v>
      </c>
      <c r="R24" s="203">
        <v>1442</v>
      </c>
      <c r="S24" s="174">
        <v>188</v>
      </c>
      <c r="T24" s="174">
        <v>149</v>
      </c>
      <c r="U24" s="174">
        <v>337</v>
      </c>
      <c r="V24" s="174">
        <v>1314</v>
      </c>
      <c r="W24" s="174">
        <v>1198</v>
      </c>
      <c r="X24" s="174">
        <v>2512</v>
      </c>
      <c r="Y24" s="174">
        <v>1120</v>
      </c>
      <c r="Z24" s="174">
        <v>1042</v>
      </c>
      <c r="AA24" s="174">
        <v>2162</v>
      </c>
      <c r="AB24" s="174">
        <v>1261</v>
      </c>
      <c r="AC24" s="174">
        <v>1180</v>
      </c>
      <c r="AD24" s="174">
        <v>2441</v>
      </c>
      <c r="AE24" s="174">
        <v>622</v>
      </c>
      <c r="AF24" s="174">
        <v>513</v>
      </c>
      <c r="AG24" s="174">
        <v>1135</v>
      </c>
      <c r="AH24" s="174">
        <v>764</v>
      </c>
      <c r="AI24" s="174">
        <v>727</v>
      </c>
      <c r="AJ24" s="203">
        <v>1491</v>
      </c>
      <c r="AK24" s="215">
        <v>8957</v>
      </c>
      <c r="AL24" s="216">
        <v>7985</v>
      </c>
      <c r="AM24" s="223">
        <v>16942</v>
      </c>
    </row>
    <row r="25" spans="2:39" s="157" customFormat="1" ht="12.75" customHeight="1">
      <c r="B25" s="177"/>
      <c r="C25" s="178"/>
      <c r="D25" s="181"/>
      <c r="E25" s="180"/>
      <c r="F25" s="204">
        <v>66.641984450203623</v>
      </c>
      <c r="G25" s="180"/>
      <c r="H25" s="180"/>
      <c r="I25" s="204">
        <v>66.476190476190482</v>
      </c>
      <c r="J25" s="180"/>
      <c r="K25" s="180"/>
      <c r="L25" s="204">
        <v>66.512345679012341</v>
      </c>
      <c r="M25" s="180"/>
      <c r="N25" s="180"/>
      <c r="O25" s="204">
        <v>75.859491778774284</v>
      </c>
      <c r="P25" s="180"/>
      <c r="Q25" s="180"/>
      <c r="R25" s="204">
        <v>73.571428571428584</v>
      </c>
      <c r="S25" s="180"/>
      <c r="T25" s="180"/>
      <c r="U25" s="180">
        <v>71.549893842887471</v>
      </c>
      <c r="V25" s="180"/>
      <c r="W25" s="180"/>
      <c r="X25" s="180">
        <v>78.74608150470219</v>
      </c>
      <c r="Y25" s="180"/>
      <c r="Z25" s="180"/>
      <c r="AA25" s="180">
        <v>76.748313809016693</v>
      </c>
      <c r="AB25" s="180"/>
      <c r="AC25" s="180"/>
      <c r="AD25" s="180">
        <v>77.003154574132495</v>
      </c>
      <c r="AE25" s="180"/>
      <c r="AF25" s="180"/>
      <c r="AG25" s="180">
        <v>74.475065616797892</v>
      </c>
      <c r="AH25" s="180"/>
      <c r="AI25" s="180"/>
      <c r="AJ25" s="204">
        <v>74.364089775561098</v>
      </c>
      <c r="AK25" s="179">
        <v>75.389276996885783</v>
      </c>
      <c r="AL25" s="180">
        <v>71.192938659058484</v>
      </c>
      <c r="AM25" s="219">
        <v>73.351517513096937</v>
      </c>
    </row>
    <row r="26" spans="2:39" s="157" customFormat="1" ht="15.75" customHeight="1">
      <c r="B26" s="183"/>
      <c r="C26" s="176" t="s">
        <v>185</v>
      </c>
      <c r="D26" s="173">
        <v>47</v>
      </c>
      <c r="E26" s="174">
        <v>41</v>
      </c>
      <c r="F26" s="203">
        <v>88</v>
      </c>
      <c r="G26" s="174">
        <v>43</v>
      </c>
      <c r="H26" s="174">
        <v>32</v>
      </c>
      <c r="I26" s="203">
        <v>75</v>
      </c>
      <c r="J26" s="174">
        <v>15</v>
      </c>
      <c r="K26" s="174">
        <v>23</v>
      </c>
      <c r="L26" s="203">
        <v>38</v>
      </c>
      <c r="M26" s="174">
        <v>18</v>
      </c>
      <c r="N26" s="174">
        <v>10</v>
      </c>
      <c r="O26" s="203">
        <v>28</v>
      </c>
      <c r="P26" s="174">
        <v>41</v>
      </c>
      <c r="Q26" s="174">
        <v>33</v>
      </c>
      <c r="R26" s="203">
        <v>74</v>
      </c>
      <c r="S26" s="174">
        <v>4</v>
      </c>
      <c r="T26" s="174">
        <v>5</v>
      </c>
      <c r="U26" s="174">
        <v>9</v>
      </c>
      <c r="V26" s="174">
        <v>68</v>
      </c>
      <c r="W26" s="174">
        <v>74</v>
      </c>
      <c r="X26" s="174">
        <v>142</v>
      </c>
      <c r="Y26" s="174">
        <v>63</v>
      </c>
      <c r="Z26" s="174">
        <v>36</v>
      </c>
      <c r="AA26" s="174">
        <v>99</v>
      </c>
      <c r="AB26" s="174">
        <v>49</v>
      </c>
      <c r="AC26" s="174">
        <v>43</v>
      </c>
      <c r="AD26" s="174">
        <v>92</v>
      </c>
      <c r="AE26" s="174">
        <v>13</v>
      </c>
      <c r="AF26" s="174">
        <v>19</v>
      </c>
      <c r="AG26" s="174">
        <v>32</v>
      </c>
      <c r="AH26" s="174">
        <v>21</v>
      </c>
      <c r="AI26" s="174">
        <v>34</v>
      </c>
      <c r="AJ26" s="203">
        <v>55</v>
      </c>
      <c r="AK26" s="215">
        <v>382</v>
      </c>
      <c r="AL26" s="216">
        <v>350</v>
      </c>
      <c r="AM26" s="223">
        <v>732</v>
      </c>
    </row>
    <row r="27" spans="2:39" s="157" customFormat="1" ht="12.75" customHeight="1">
      <c r="B27" s="183"/>
      <c r="C27" s="188"/>
      <c r="D27" s="181"/>
      <c r="E27" s="180"/>
      <c r="F27" s="204">
        <v>3.2580525731210659</v>
      </c>
      <c r="G27" s="180"/>
      <c r="H27" s="180"/>
      <c r="I27" s="204">
        <v>2.8571428571428572</v>
      </c>
      <c r="J27" s="180"/>
      <c r="K27" s="180"/>
      <c r="L27" s="204">
        <v>2.9320987654320985</v>
      </c>
      <c r="M27" s="180"/>
      <c r="N27" s="180"/>
      <c r="O27" s="204">
        <v>2.0926756352765321</v>
      </c>
      <c r="P27" s="180"/>
      <c r="Q27" s="180"/>
      <c r="R27" s="204">
        <v>3.7755102040816326</v>
      </c>
      <c r="S27" s="180"/>
      <c r="T27" s="180"/>
      <c r="U27" s="180">
        <v>1.910828025477707</v>
      </c>
      <c r="V27" s="180"/>
      <c r="W27" s="180"/>
      <c r="X27" s="180">
        <v>4.4514106583072106</v>
      </c>
      <c r="Y27" s="180"/>
      <c r="Z27" s="180"/>
      <c r="AA27" s="180">
        <v>3.5143769968051117</v>
      </c>
      <c r="AB27" s="180"/>
      <c r="AC27" s="180"/>
      <c r="AD27" s="180">
        <v>2.9022082018927442</v>
      </c>
      <c r="AE27" s="180"/>
      <c r="AF27" s="180"/>
      <c r="AG27" s="180">
        <v>2.0997375328083989</v>
      </c>
      <c r="AH27" s="180"/>
      <c r="AI27" s="180"/>
      <c r="AJ27" s="204">
        <v>2.7431421446384037</v>
      </c>
      <c r="AK27" s="179">
        <v>3.2152175742782596</v>
      </c>
      <c r="AL27" s="180">
        <v>3.1205420827389441</v>
      </c>
      <c r="AM27" s="219">
        <v>3.1692427587998444</v>
      </c>
    </row>
    <row r="28" spans="2:39" s="157" customFormat="1" ht="15.75" customHeight="1">
      <c r="B28" s="183"/>
      <c r="C28" s="176" t="s">
        <v>186</v>
      </c>
      <c r="D28" s="173">
        <v>235</v>
      </c>
      <c r="E28" s="174">
        <v>214</v>
      </c>
      <c r="F28" s="203">
        <v>449</v>
      </c>
      <c r="G28" s="174">
        <v>259</v>
      </c>
      <c r="H28" s="174">
        <v>208</v>
      </c>
      <c r="I28" s="203">
        <v>467</v>
      </c>
      <c r="J28" s="174">
        <v>89</v>
      </c>
      <c r="K28" s="174">
        <v>73</v>
      </c>
      <c r="L28" s="203">
        <v>162</v>
      </c>
      <c r="M28" s="174">
        <v>164</v>
      </c>
      <c r="N28" s="174">
        <v>143</v>
      </c>
      <c r="O28" s="203">
        <v>307</v>
      </c>
      <c r="P28" s="174">
        <v>168</v>
      </c>
      <c r="Q28" s="174">
        <v>163</v>
      </c>
      <c r="R28" s="203">
        <v>331</v>
      </c>
      <c r="S28" s="174">
        <v>58</v>
      </c>
      <c r="T28" s="174">
        <v>43</v>
      </c>
      <c r="U28" s="174">
        <v>101</v>
      </c>
      <c r="V28" s="174">
        <v>466</v>
      </c>
      <c r="W28" s="174">
        <v>405</v>
      </c>
      <c r="X28" s="174">
        <v>871</v>
      </c>
      <c r="Y28" s="174">
        <v>304</v>
      </c>
      <c r="Z28" s="174">
        <v>320</v>
      </c>
      <c r="AA28" s="174">
        <v>624</v>
      </c>
      <c r="AB28" s="174">
        <v>331</v>
      </c>
      <c r="AC28" s="174">
        <v>298</v>
      </c>
      <c r="AD28" s="174">
        <v>629</v>
      </c>
      <c r="AE28" s="174">
        <v>132</v>
      </c>
      <c r="AF28" s="174">
        <v>132</v>
      </c>
      <c r="AG28" s="174">
        <v>264</v>
      </c>
      <c r="AH28" s="174">
        <v>205</v>
      </c>
      <c r="AI28" s="174">
        <v>190</v>
      </c>
      <c r="AJ28" s="203">
        <v>395</v>
      </c>
      <c r="AK28" s="215">
        <v>2411</v>
      </c>
      <c r="AL28" s="216">
        <v>2189</v>
      </c>
      <c r="AM28" s="223">
        <v>4600</v>
      </c>
    </row>
    <row r="29" spans="2:39" s="157" customFormat="1" ht="12.75" customHeight="1">
      <c r="B29" s="183"/>
      <c r="C29" s="188"/>
      <c r="D29" s="181"/>
      <c r="E29" s="180"/>
      <c r="F29" s="204">
        <v>16.62347278785635</v>
      </c>
      <c r="G29" s="180"/>
      <c r="H29" s="180"/>
      <c r="I29" s="204">
        <v>17.790476190476191</v>
      </c>
      <c r="J29" s="180"/>
      <c r="K29" s="180"/>
      <c r="L29" s="204">
        <v>12.5</v>
      </c>
      <c r="M29" s="180"/>
      <c r="N29" s="180"/>
      <c r="O29" s="204">
        <v>22.944693572496263</v>
      </c>
      <c r="P29" s="180"/>
      <c r="Q29" s="180"/>
      <c r="R29" s="204">
        <v>16.887755102040817</v>
      </c>
      <c r="S29" s="180"/>
      <c r="T29" s="180"/>
      <c r="U29" s="180">
        <v>21.443736730360936</v>
      </c>
      <c r="V29" s="180"/>
      <c r="W29" s="180"/>
      <c r="X29" s="180">
        <v>27.304075235109721</v>
      </c>
      <c r="Y29" s="180"/>
      <c r="Z29" s="180"/>
      <c r="AA29" s="180">
        <v>22.151224707135249</v>
      </c>
      <c r="AB29" s="180"/>
      <c r="AC29" s="180"/>
      <c r="AD29" s="180">
        <v>19.842271293375394</v>
      </c>
      <c r="AE29" s="180"/>
      <c r="AF29" s="180"/>
      <c r="AG29" s="180">
        <v>17.322834645669293</v>
      </c>
      <c r="AH29" s="180"/>
      <c r="AI29" s="180"/>
      <c r="AJ29" s="204">
        <v>19.700748129675809</v>
      </c>
      <c r="AK29" s="179">
        <v>20.292904637656765</v>
      </c>
      <c r="AL29" s="180">
        <v>19.516761768901571</v>
      </c>
      <c r="AM29" s="219">
        <v>19.916006407758584</v>
      </c>
    </row>
    <row r="30" spans="2:39" s="157" customFormat="1" ht="15.75" customHeight="1">
      <c r="B30" s="183"/>
      <c r="C30" s="176" t="s">
        <v>187</v>
      </c>
      <c r="D30" s="173">
        <v>217</v>
      </c>
      <c r="E30" s="174">
        <v>199</v>
      </c>
      <c r="F30" s="203">
        <v>416</v>
      </c>
      <c r="G30" s="174">
        <v>246</v>
      </c>
      <c r="H30" s="174">
        <v>192</v>
      </c>
      <c r="I30" s="203">
        <v>438</v>
      </c>
      <c r="J30" s="174">
        <v>130</v>
      </c>
      <c r="K30" s="174">
        <v>99</v>
      </c>
      <c r="L30" s="203">
        <v>229</v>
      </c>
      <c r="M30" s="174">
        <v>166</v>
      </c>
      <c r="N30" s="174">
        <v>155</v>
      </c>
      <c r="O30" s="203">
        <v>321</v>
      </c>
      <c r="P30" s="174">
        <v>184</v>
      </c>
      <c r="Q30" s="174">
        <v>174</v>
      </c>
      <c r="R30" s="203">
        <v>358</v>
      </c>
      <c r="S30" s="174">
        <v>58</v>
      </c>
      <c r="T30" s="174">
        <v>42</v>
      </c>
      <c r="U30" s="174">
        <v>100</v>
      </c>
      <c r="V30" s="174">
        <v>304</v>
      </c>
      <c r="W30" s="174">
        <v>277</v>
      </c>
      <c r="X30" s="174">
        <v>581</v>
      </c>
      <c r="Y30" s="174">
        <v>306</v>
      </c>
      <c r="Z30" s="174">
        <v>291</v>
      </c>
      <c r="AA30" s="174">
        <v>597</v>
      </c>
      <c r="AB30" s="174">
        <v>309</v>
      </c>
      <c r="AC30" s="174">
        <v>290</v>
      </c>
      <c r="AD30" s="174">
        <v>599</v>
      </c>
      <c r="AE30" s="174">
        <v>183</v>
      </c>
      <c r="AF30" s="174">
        <v>134</v>
      </c>
      <c r="AG30" s="174">
        <v>317</v>
      </c>
      <c r="AH30" s="174">
        <v>186</v>
      </c>
      <c r="AI30" s="174">
        <v>187</v>
      </c>
      <c r="AJ30" s="203">
        <v>373</v>
      </c>
      <c r="AK30" s="215">
        <v>2289</v>
      </c>
      <c r="AL30" s="216">
        <v>2040</v>
      </c>
      <c r="AM30" s="223">
        <v>4329</v>
      </c>
    </row>
    <row r="31" spans="2:39" s="157" customFormat="1" ht="12.75" customHeight="1">
      <c r="B31" s="183"/>
      <c r="C31" s="188"/>
      <c r="D31" s="181"/>
      <c r="E31" s="180"/>
      <c r="F31" s="204">
        <v>15.401703072935948</v>
      </c>
      <c r="G31" s="180"/>
      <c r="H31" s="180"/>
      <c r="I31" s="204">
        <v>16.685714285714287</v>
      </c>
      <c r="J31" s="180"/>
      <c r="K31" s="180"/>
      <c r="L31" s="204">
        <v>17.669753086419753</v>
      </c>
      <c r="M31" s="180"/>
      <c r="N31" s="180"/>
      <c r="O31" s="204">
        <v>23.99103139013453</v>
      </c>
      <c r="P31" s="180"/>
      <c r="Q31" s="180"/>
      <c r="R31" s="204">
        <v>18.26530612244898</v>
      </c>
      <c r="S31" s="180"/>
      <c r="T31" s="180"/>
      <c r="U31" s="180">
        <v>21.231422505307858</v>
      </c>
      <c r="V31" s="180"/>
      <c r="W31" s="180"/>
      <c r="X31" s="180">
        <v>18.213166144200628</v>
      </c>
      <c r="Y31" s="180"/>
      <c r="Z31" s="180"/>
      <c r="AA31" s="180">
        <v>21.192758253461129</v>
      </c>
      <c r="AB31" s="180"/>
      <c r="AC31" s="180"/>
      <c r="AD31" s="180">
        <v>18.895899053627758</v>
      </c>
      <c r="AE31" s="180"/>
      <c r="AF31" s="180"/>
      <c r="AG31" s="180">
        <v>20.800524934383201</v>
      </c>
      <c r="AH31" s="180"/>
      <c r="AI31" s="180"/>
      <c r="AJ31" s="204">
        <v>18.603491271820449</v>
      </c>
      <c r="AK31" s="179">
        <v>19.26605504587156</v>
      </c>
      <c r="AL31" s="180">
        <v>18.18830242510699</v>
      </c>
      <c r="AM31" s="219">
        <v>18.742693856344982</v>
      </c>
    </row>
    <row r="32" spans="2:39" s="157" customFormat="1" ht="15.75" customHeight="1">
      <c r="B32" s="183"/>
      <c r="C32" s="176" t="s">
        <v>188</v>
      </c>
      <c r="D32" s="173">
        <v>225</v>
      </c>
      <c r="E32" s="174">
        <v>172</v>
      </c>
      <c r="F32" s="203">
        <v>397</v>
      </c>
      <c r="G32" s="174">
        <v>199</v>
      </c>
      <c r="H32" s="174">
        <v>148</v>
      </c>
      <c r="I32" s="203">
        <v>347</v>
      </c>
      <c r="J32" s="174">
        <v>96</v>
      </c>
      <c r="K32" s="174">
        <v>79</v>
      </c>
      <c r="L32" s="203">
        <v>175</v>
      </c>
      <c r="M32" s="174">
        <v>86</v>
      </c>
      <c r="N32" s="174">
        <v>71</v>
      </c>
      <c r="O32" s="203">
        <v>157</v>
      </c>
      <c r="P32" s="174">
        <v>140</v>
      </c>
      <c r="Q32" s="174">
        <v>148</v>
      </c>
      <c r="R32" s="203">
        <v>288</v>
      </c>
      <c r="S32" s="174">
        <v>30</v>
      </c>
      <c r="T32" s="174">
        <v>31</v>
      </c>
      <c r="U32" s="174">
        <v>61</v>
      </c>
      <c r="V32" s="174">
        <v>212</v>
      </c>
      <c r="W32" s="174">
        <v>185</v>
      </c>
      <c r="X32" s="174">
        <v>397</v>
      </c>
      <c r="Y32" s="174">
        <v>250</v>
      </c>
      <c r="Z32" s="174">
        <v>207</v>
      </c>
      <c r="AA32" s="174">
        <v>457</v>
      </c>
      <c r="AB32" s="174">
        <v>280</v>
      </c>
      <c r="AC32" s="174">
        <v>278</v>
      </c>
      <c r="AD32" s="174">
        <v>558</v>
      </c>
      <c r="AE32" s="174">
        <v>121</v>
      </c>
      <c r="AF32" s="174">
        <v>95</v>
      </c>
      <c r="AG32" s="174">
        <v>216</v>
      </c>
      <c r="AH32" s="174">
        <v>171</v>
      </c>
      <c r="AI32" s="174">
        <v>159</v>
      </c>
      <c r="AJ32" s="203">
        <v>330</v>
      </c>
      <c r="AK32" s="215">
        <v>1810</v>
      </c>
      <c r="AL32" s="216">
        <v>1573</v>
      </c>
      <c r="AM32" s="223">
        <v>3383</v>
      </c>
    </row>
    <row r="33" spans="2:39" s="157" customFormat="1" ht="12.75" customHeight="1">
      <c r="B33" s="183"/>
      <c r="C33" s="188"/>
      <c r="D33" s="181"/>
      <c r="E33" s="180"/>
      <c r="F33" s="204">
        <v>14.698259903739356</v>
      </c>
      <c r="G33" s="180"/>
      <c r="H33" s="180"/>
      <c r="I33" s="204">
        <v>13.219047619047618</v>
      </c>
      <c r="J33" s="180"/>
      <c r="K33" s="180"/>
      <c r="L33" s="204">
        <v>13.503086419753085</v>
      </c>
      <c r="M33" s="180"/>
      <c r="N33" s="180"/>
      <c r="O33" s="204">
        <v>11.733931240657698</v>
      </c>
      <c r="P33" s="180"/>
      <c r="Q33" s="180"/>
      <c r="R33" s="204">
        <v>14.69387755102041</v>
      </c>
      <c r="S33" s="180"/>
      <c r="T33" s="180"/>
      <c r="U33" s="180">
        <v>12.951167728237792</v>
      </c>
      <c r="V33" s="180"/>
      <c r="W33" s="180"/>
      <c r="X33" s="180">
        <v>12.445141065830722</v>
      </c>
      <c r="Y33" s="180"/>
      <c r="Z33" s="180"/>
      <c r="AA33" s="180">
        <v>16.22293219737309</v>
      </c>
      <c r="AB33" s="180"/>
      <c r="AC33" s="180"/>
      <c r="AD33" s="180">
        <v>17.602523659305994</v>
      </c>
      <c r="AE33" s="180"/>
      <c r="AF33" s="180"/>
      <c r="AG33" s="180">
        <v>14.173228346456693</v>
      </c>
      <c r="AH33" s="180"/>
      <c r="AI33" s="180"/>
      <c r="AJ33" s="204">
        <v>16.458852867830423</v>
      </c>
      <c r="AK33" s="179">
        <v>15.234407878124737</v>
      </c>
      <c r="AL33" s="180">
        <v>14.024607703281028</v>
      </c>
      <c r="AM33" s="219">
        <v>14.646923842923323</v>
      </c>
    </row>
    <row r="34" spans="2:39" s="157" customFormat="1" ht="15.75" customHeight="1">
      <c r="B34" s="183"/>
      <c r="C34" s="176" t="s">
        <v>189</v>
      </c>
      <c r="D34" s="173">
        <v>175</v>
      </c>
      <c r="E34" s="174">
        <v>137</v>
      </c>
      <c r="F34" s="203">
        <v>312</v>
      </c>
      <c r="G34" s="174">
        <v>160</v>
      </c>
      <c r="H34" s="174">
        <v>131</v>
      </c>
      <c r="I34" s="203">
        <v>291</v>
      </c>
      <c r="J34" s="174">
        <v>103</v>
      </c>
      <c r="K34" s="174">
        <v>85</v>
      </c>
      <c r="L34" s="203">
        <v>188</v>
      </c>
      <c r="M34" s="174">
        <v>87</v>
      </c>
      <c r="N34" s="174">
        <v>69</v>
      </c>
      <c r="O34" s="203">
        <v>156</v>
      </c>
      <c r="P34" s="174">
        <v>154</v>
      </c>
      <c r="Q34" s="174">
        <v>137</v>
      </c>
      <c r="R34" s="203">
        <v>291</v>
      </c>
      <c r="S34" s="174">
        <v>30</v>
      </c>
      <c r="T34" s="174">
        <v>21</v>
      </c>
      <c r="U34" s="174">
        <v>51</v>
      </c>
      <c r="V34" s="174">
        <v>202</v>
      </c>
      <c r="W34" s="174">
        <v>187</v>
      </c>
      <c r="X34" s="174">
        <v>389</v>
      </c>
      <c r="Y34" s="174">
        <v>156</v>
      </c>
      <c r="Z34" s="174">
        <v>137</v>
      </c>
      <c r="AA34" s="174">
        <v>293</v>
      </c>
      <c r="AB34" s="174">
        <v>213</v>
      </c>
      <c r="AC34" s="174">
        <v>200</v>
      </c>
      <c r="AD34" s="174">
        <v>413</v>
      </c>
      <c r="AE34" s="174">
        <v>126</v>
      </c>
      <c r="AF34" s="174">
        <v>91</v>
      </c>
      <c r="AG34" s="174">
        <v>217</v>
      </c>
      <c r="AH34" s="174">
        <v>140</v>
      </c>
      <c r="AI34" s="174">
        <v>121</v>
      </c>
      <c r="AJ34" s="203">
        <v>261</v>
      </c>
      <c r="AK34" s="215">
        <v>1546</v>
      </c>
      <c r="AL34" s="216">
        <v>1316</v>
      </c>
      <c r="AM34" s="223">
        <v>2862</v>
      </c>
    </row>
    <row r="35" spans="2:39" s="157" customFormat="1" ht="12.75" customHeight="1">
      <c r="B35" s="183"/>
      <c r="C35" s="188"/>
      <c r="D35" s="181"/>
      <c r="E35" s="180"/>
      <c r="F35" s="204">
        <v>11.551277304701962</v>
      </c>
      <c r="G35" s="180"/>
      <c r="H35" s="180"/>
      <c r="I35" s="204">
        <v>11.085714285714285</v>
      </c>
      <c r="J35" s="180"/>
      <c r="K35" s="180"/>
      <c r="L35" s="204">
        <v>14.506172839506174</v>
      </c>
      <c r="M35" s="180"/>
      <c r="N35" s="180"/>
      <c r="O35" s="204">
        <v>11.659192825112108</v>
      </c>
      <c r="P35" s="180"/>
      <c r="Q35" s="180"/>
      <c r="R35" s="204">
        <v>14.846938775510205</v>
      </c>
      <c r="S35" s="180"/>
      <c r="T35" s="180"/>
      <c r="U35" s="180">
        <v>10.828025477707007</v>
      </c>
      <c r="V35" s="180"/>
      <c r="W35" s="180"/>
      <c r="X35" s="180">
        <v>12.194357366771159</v>
      </c>
      <c r="Y35" s="180"/>
      <c r="Z35" s="180"/>
      <c r="AA35" s="180">
        <v>10.401135960241392</v>
      </c>
      <c r="AB35" s="180"/>
      <c r="AC35" s="180"/>
      <c r="AD35" s="180">
        <v>13.02839116719243</v>
      </c>
      <c r="AE35" s="180"/>
      <c r="AF35" s="180"/>
      <c r="AG35" s="180">
        <v>14.238845144356954</v>
      </c>
      <c r="AH35" s="180"/>
      <c r="AI35" s="180"/>
      <c r="AJ35" s="204">
        <v>13.017456359102244</v>
      </c>
      <c r="AK35" s="179">
        <v>13.012372695901018</v>
      </c>
      <c r="AL35" s="180">
        <v>11.733238231098431</v>
      </c>
      <c r="AM35" s="219">
        <v>12.391219638914144</v>
      </c>
    </row>
    <row r="36" spans="2:39" s="157" customFormat="1" ht="15.75" customHeight="1">
      <c r="B36" s="183"/>
      <c r="C36" s="176" t="s">
        <v>190</v>
      </c>
      <c r="D36" s="173">
        <v>74</v>
      </c>
      <c r="E36" s="174">
        <v>64</v>
      </c>
      <c r="F36" s="203">
        <v>138</v>
      </c>
      <c r="G36" s="174">
        <v>67</v>
      </c>
      <c r="H36" s="174">
        <v>60</v>
      </c>
      <c r="I36" s="203">
        <v>127</v>
      </c>
      <c r="J36" s="174">
        <v>36</v>
      </c>
      <c r="K36" s="174">
        <v>34</v>
      </c>
      <c r="L36" s="203">
        <v>70</v>
      </c>
      <c r="M36" s="174">
        <v>22</v>
      </c>
      <c r="N36" s="174">
        <v>24</v>
      </c>
      <c r="O36" s="203">
        <v>46</v>
      </c>
      <c r="P36" s="174">
        <v>42</v>
      </c>
      <c r="Q36" s="174">
        <v>58</v>
      </c>
      <c r="R36" s="203">
        <v>100</v>
      </c>
      <c r="S36" s="174">
        <v>8</v>
      </c>
      <c r="T36" s="174">
        <v>7</v>
      </c>
      <c r="U36" s="174">
        <v>15</v>
      </c>
      <c r="V36" s="174">
        <v>62</v>
      </c>
      <c r="W36" s="174">
        <v>70</v>
      </c>
      <c r="X36" s="174">
        <v>132</v>
      </c>
      <c r="Y36" s="174">
        <v>41</v>
      </c>
      <c r="Z36" s="174">
        <v>51</v>
      </c>
      <c r="AA36" s="174">
        <v>92</v>
      </c>
      <c r="AB36" s="174">
        <v>79</v>
      </c>
      <c r="AC36" s="174">
        <v>71</v>
      </c>
      <c r="AD36" s="174">
        <v>150</v>
      </c>
      <c r="AE36" s="174">
        <v>47</v>
      </c>
      <c r="AF36" s="174">
        <v>42</v>
      </c>
      <c r="AG36" s="174">
        <v>89</v>
      </c>
      <c r="AH36" s="174">
        <v>41</v>
      </c>
      <c r="AI36" s="174">
        <v>36</v>
      </c>
      <c r="AJ36" s="203">
        <v>77</v>
      </c>
      <c r="AK36" s="215">
        <v>519</v>
      </c>
      <c r="AL36" s="216">
        <v>517</v>
      </c>
      <c r="AM36" s="223">
        <v>1036</v>
      </c>
    </row>
    <row r="37" spans="2:39" s="157" customFormat="1" ht="12.75" customHeight="1">
      <c r="B37" s="187"/>
      <c r="C37" s="188"/>
      <c r="D37" s="181"/>
      <c r="E37" s="180"/>
      <c r="F37" s="204">
        <v>5.1092188078489444</v>
      </c>
      <c r="G37" s="180"/>
      <c r="H37" s="180"/>
      <c r="I37" s="204">
        <v>4.8380952380952378</v>
      </c>
      <c r="J37" s="180"/>
      <c r="K37" s="180"/>
      <c r="L37" s="204">
        <v>5.4012345679012341</v>
      </c>
      <c r="M37" s="180"/>
      <c r="N37" s="180"/>
      <c r="O37" s="204">
        <v>3.4379671150971598</v>
      </c>
      <c r="P37" s="180"/>
      <c r="Q37" s="180"/>
      <c r="R37" s="204">
        <v>5.1020408163265305</v>
      </c>
      <c r="S37" s="180"/>
      <c r="T37" s="180"/>
      <c r="U37" s="180">
        <v>3.1847133757961785</v>
      </c>
      <c r="V37" s="180"/>
      <c r="W37" s="180"/>
      <c r="X37" s="180">
        <v>4.1379310344827589</v>
      </c>
      <c r="Y37" s="180"/>
      <c r="Z37" s="180"/>
      <c r="AA37" s="180">
        <v>3.2658856940007102</v>
      </c>
      <c r="AB37" s="180"/>
      <c r="AC37" s="180"/>
      <c r="AD37" s="180">
        <v>4.7318611987381702</v>
      </c>
      <c r="AE37" s="180"/>
      <c r="AF37" s="180"/>
      <c r="AG37" s="180">
        <v>5.8398950131233596</v>
      </c>
      <c r="AH37" s="180"/>
      <c r="AI37" s="180"/>
      <c r="AJ37" s="204">
        <v>3.8403990024937653</v>
      </c>
      <c r="AK37" s="179">
        <v>4.368319165053447</v>
      </c>
      <c r="AL37" s="180">
        <v>4.609486447931527</v>
      </c>
      <c r="AM37" s="219">
        <v>4.4854310083560636</v>
      </c>
    </row>
    <row r="38" spans="2:39" s="157" customFormat="1" ht="15.75" customHeight="1">
      <c r="B38" s="601" t="s">
        <v>191</v>
      </c>
      <c r="C38" s="176" t="s">
        <v>192</v>
      </c>
      <c r="D38" s="173">
        <v>321</v>
      </c>
      <c r="E38" s="174">
        <v>353</v>
      </c>
      <c r="F38" s="203">
        <v>674</v>
      </c>
      <c r="G38" s="174">
        <v>313</v>
      </c>
      <c r="H38" s="174">
        <v>368</v>
      </c>
      <c r="I38" s="203">
        <v>681</v>
      </c>
      <c r="J38" s="174">
        <v>149</v>
      </c>
      <c r="K38" s="174">
        <v>161</v>
      </c>
      <c r="L38" s="203">
        <v>310</v>
      </c>
      <c r="M38" s="174">
        <v>113</v>
      </c>
      <c r="N38" s="174">
        <v>122</v>
      </c>
      <c r="O38" s="203">
        <v>235</v>
      </c>
      <c r="P38" s="174">
        <v>134</v>
      </c>
      <c r="Q38" s="174">
        <v>197</v>
      </c>
      <c r="R38" s="203">
        <v>331</v>
      </c>
      <c r="S38" s="174">
        <v>40</v>
      </c>
      <c r="T38" s="174">
        <v>46</v>
      </c>
      <c r="U38" s="174">
        <v>86</v>
      </c>
      <c r="V38" s="174">
        <v>210</v>
      </c>
      <c r="W38" s="174">
        <v>273</v>
      </c>
      <c r="X38" s="174">
        <v>483</v>
      </c>
      <c r="Y38" s="174">
        <v>150</v>
      </c>
      <c r="Z38" s="174">
        <v>200</v>
      </c>
      <c r="AA38" s="174">
        <v>350</v>
      </c>
      <c r="AB38" s="174">
        <v>188</v>
      </c>
      <c r="AC38" s="174">
        <v>238</v>
      </c>
      <c r="AD38" s="174">
        <v>426</v>
      </c>
      <c r="AE38" s="174">
        <v>112</v>
      </c>
      <c r="AF38" s="174">
        <v>131</v>
      </c>
      <c r="AG38" s="174">
        <v>243</v>
      </c>
      <c r="AH38" s="174">
        <v>113</v>
      </c>
      <c r="AI38" s="174">
        <v>178</v>
      </c>
      <c r="AJ38" s="203">
        <v>291</v>
      </c>
      <c r="AK38" s="215">
        <v>1843</v>
      </c>
      <c r="AL38" s="216">
        <v>2267</v>
      </c>
      <c r="AM38" s="223">
        <v>4110</v>
      </c>
    </row>
    <row r="39" spans="2:39" s="157" customFormat="1" ht="12.75" customHeight="1">
      <c r="B39" s="602"/>
      <c r="C39" s="188"/>
      <c r="D39" s="181"/>
      <c r="E39" s="180"/>
      <c r="F39" s="204">
        <v>24.953720844131801</v>
      </c>
      <c r="G39" s="180"/>
      <c r="H39" s="180"/>
      <c r="I39" s="204">
        <v>25.942857142857147</v>
      </c>
      <c r="J39" s="180"/>
      <c r="K39" s="180"/>
      <c r="L39" s="204">
        <v>23.919753086419753</v>
      </c>
      <c r="M39" s="180"/>
      <c r="N39" s="180"/>
      <c r="O39" s="204">
        <v>17.56352765321375</v>
      </c>
      <c r="P39" s="180"/>
      <c r="Q39" s="180"/>
      <c r="R39" s="204">
        <v>16.887755102040817</v>
      </c>
      <c r="S39" s="180"/>
      <c r="T39" s="180"/>
      <c r="U39" s="180">
        <v>18.259023354564754</v>
      </c>
      <c r="V39" s="180"/>
      <c r="W39" s="180"/>
      <c r="X39" s="180">
        <v>15.141065830721004</v>
      </c>
      <c r="Y39" s="180"/>
      <c r="Z39" s="180"/>
      <c r="AA39" s="180">
        <v>12.424565140220093</v>
      </c>
      <c r="AB39" s="180"/>
      <c r="AC39" s="180"/>
      <c r="AD39" s="180">
        <v>13.438485804416404</v>
      </c>
      <c r="AE39" s="180"/>
      <c r="AF39" s="180"/>
      <c r="AG39" s="180">
        <v>15.94488188976378</v>
      </c>
      <c r="AH39" s="180"/>
      <c r="AI39" s="180"/>
      <c r="AJ39" s="204">
        <v>14.51371571072319</v>
      </c>
      <c r="AK39" s="179">
        <v>15.512162275902702</v>
      </c>
      <c r="AL39" s="180">
        <v>20.212196861626246</v>
      </c>
      <c r="AM39" s="219">
        <v>17.794518768671256</v>
      </c>
    </row>
    <row r="40" spans="2:39" s="157" customFormat="1" ht="15.75" customHeight="1">
      <c r="B40" s="602"/>
      <c r="C40" s="176" t="s">
        <v>193</v>
      </c>
      <c r="D40" s="173">
        <v>166</v>
      </c>
      <c r="E40" s="174">
        <v>219</v>
      </c>
      <c r="F40" s="203">
        <v>385</v>
      </c>
      <c r="G40" s="174">
        <v>168</v>
      </c>
      <c r="H40" s="174">
        <v>232</v>
      </c>
      <c r="I40" s="203">
        <v>400</v>
      </c>
      <c r="J40" s="174">
        <v>95</v>
      </c>
      <c r="K40" s="174">
        <v>103</v>
      </c>
      <c r="L40" s="203">
        <v>198</v>
      </c>
      <c r="M40" s="174">
        <v>53</v>
      </c>
      <c r="N40" s="174">
        <v>74</v>
      </c>
      <c r="O40" s="203">
        <v>127</v>
      </c>
      <c r="P40" s="174">
        <v>59</v>
      </c>
      <c r="Q40" s="174">
        <v>107</v>
      </c>
      <c r="R40" s="203">
        <v>166</v>
      </c>
      <c r="S40" s="174">
        <v>25</v>
      </c>
      <c r="T40" s="174">
        <v>27</v>
      </c>
      <c r="U40" s="174">
        <v>52</v>
      </c>
      <c r="V40" s="174">
        <v>118</v>
      </c>
      <c r="W40" s="174">
        <v>174</v>
      </c>
      <c r="X40" s="174">
        <v>292</v>
      </c>
      <c r="Y40" s="174">
        <v>78</v>
      </c>
      <c r="Z40" s="174">
        <v>133</v>
      </c>
      <c r="AA40" s="174">
        <v>211</v>
      </c>
      <c r="AB40" s="174">
        <v>87</v>
      </c>
      <c r="AC40" s="174">
        <v>130</v>
      </c>
      <c r="AD40" s="174">
        <v>217</v>
      </c>
      <c r="AE40" s="174">
        <v>45</v>
      </c>
      <c r="AF40" s="174">
        <v>71</v>
      </c>
      <c r="AG40" s="174">
        <v>116</v>
      </c>
      <c r="AH40" s="174">
        <v>48</v>
      </c>
      <c r="AI40" s="174">
        <v>107</v>
      </c>
      <c r="AJ40" s="203">
        <v>155</v>
      </c>
      <c r="AK40" s="215">
        <v>942</v>
      </c>
      <c r="AL40" s="216">
        <v>1377</v>
      </c>
      <c r="AM40" s="223">
        <v>2319</v>
      </c>
    </row>
    <row r="41" spans="2:39" s="157" customFormat="1" ht="12.75" customHeight="1" thickBot="1">
      <c r="B41" s="603"/>
      <c r="C41" s="188" t="s">
        <v>194</v>
      </c>
      <c r="D41" s="181"/>
      <c r="E41" s="180"/>
      <c r="F41" s="204">
        <v>14.253980007404666</v>
      </c>
      <c r="G41" s="180"/>
      <c r="H41" s="180"/>
      <c r="I41" s="204">
        <v>15.238095238095239</v>
      </c>
      <c r="J41" s="180"/>
      <c r="K41" s="180"/>
      <c r="L41" s="204">
        <v>15.277777777777779</v>
      </c>
      <c r="M41" s="180"/>
      <c r="N41" s="180"/>
      <c r="O41" s="204">
        <v>9.4917787742899851</v>
      </c>
      <c r="P41" s="180"/>
      <c r="Q41" s="180"/>
      <c r="R41" s="204">
        <v>8.4693877551020407</v>
      </c>
      <c r="S41" s="180"/>
      <c r="T41" s="180"/>
      <c r="U41" s="210">
        <v>11.040339702760086</v>
      </c>
      <c r="V41" s="180"/>
      <c r="W41" s="180"/>
      <c r="X41" s="210">
        <v>9.1536050156739801</v>
      </c>
      <c r="Y41" s="180"/>
      <c r="Z41" s="180"/>
      <c r="AA41" s="210">
        <v>7.4902378416755413</v>
      </c>
      <c r="AB41" s="180"/>
      <c r="AC41" s="180"/>
      <c r="AD41" s="210">
        <v>6.8454258675078856</v>
      </c>
      <c r="AE41" s="180"/>
      <c r="AF41" s="180"/>
      <c r="AG41" s="210">
        <v>7.6115485564304457</v>
      </c>
      <c r="AH41" s="180"/>
      <c r="AI41" s="180"/>
      <c r="AJ41" s="220">
        <v>7.7306733167082298</v>
      </c>
      <c r="AK41" s="209">
        <v>7.9286255365709959</v>
      </c>
      <c r="AL41" s="210">
        <v>12.277104136947219</v>
      </c>
      <c r="AM41" s="221">
        <v>10.040264969476555</v>
      </c>
    </row>
    <row r="42" spans="2:39" s="157" customFormat="1" ht="17.25" customHeight="1" thickBot="1">
      <c r="B42" s="589" t="s">
        <v>114</v>
      </c>
      <c r="C42" s="604"/>
      <c r="D42" s="626">
        <v>1689</v>
      </c>
      <c r="E42" s="625"/>
      <c r="F42" s="584"/>
      <c r="G42" s="626">
        <v>1694</v>
      </c>
      <c r="H42" s="625"/>
      <c r="I42" s="625"/>
      <c r="J42" s="626">
        <v>739</v>
      </c>
      <c r="K42" s="625"/>
      <c r="L42" s="584"/>
      <c r="M42" s="626">
        <v>894</v>
      </c>
      <c r="N42" s="625"/>
      <c r="O42" s="584"/>
      <c r="P42" s="626">
        <v>1157</v>
      </c>
      <c r="Q42" s="625"/>
      <c r="R42" s="584"/>
      <c r="S42" s="576">
        <v>311</v>
      </c>
      <c r="T42" s="576"/>
      <c r="U42" s="576"/>
      <c r="V42" s="576">
        <v>2184</v>
      </c>
      <c r="W42" s="576"/>
      <c r="X42" s="576"/>
      <c r="Y42" s="576">
        <v>1834</v>
      </c>
      <c r="Z42" s="576"/>
      <c r="AA42" s="576"/>
      <c r="AB42" s="576">
        <v>2049</v>
      </c>
      <c r="AC42" s="576"/>
      <c r="AD42" s="576"/>
      <c r="AE42" s="576">
        <v>957</v>
      </c>
      <c r="AF42" s="576"/>
      <c r="AG42" s="576"/>
      <c r="AH42" s="626">
        <v>1260</v>
      </c>
      <c r="AI42" s="625"/>
      <c r="AJ42" s="633"/>
      <c r="AK42" s="624">
        <v>14768</v>
      </c>
      <c r="AL42" s="580">
        <v>0</v>
      </c>
      <c r="AM42" s="581">
        <v>0</v>
      </c>
    </row>
    <row r="43" spans="2:39" s="157" customFormat="1" ht="17.25" customHeight="1" thickBot="1">
      <c r="B43" s="589" t="s">
        <v>195</v>
      </c>
      <c r="C43" s="590"/>
      <c r="D43" s="594">
        <v>0.18099999999999999</v>
      </c>
      <c r="E43" s="580"/>
      <c r="F43" s="595"/>
      <c r="G43" s="619">
        <v>0.39500000000000002</v>
      </c>
      <c r="H43" s="580"/>
      <c r="I43" s="580"/>
      <c r="J43" s="594">
        <v>5.5E-2</v>
      </c>
      <c r="K43" s="592"/>
      <c r="L43" s="593"/>
      <c r="M43" s="594">
        <v>5.2999999999999999E-2</v>
      </c>
      <c r="N43" s="592"/>
      <c r="O43" s="593"/>
      <c r="P43" s="594">
        <v>6.7000000000000004E-2</v>
      </c>
      <c r="Q43" s="592"/>
      <c r="R43" s="593"/>
      <c r="S43" s="623">
        <v>4.3999999999999997E-2</v>
      </c>
      <c r="T43" s="617"/>
      <c r="U43" s="617"/>
      <c r="V43" s="623">
        <v>0.106</v>
      </c>
      <c r="W43" s="617"/>
      <c r="X43" s="617"/>
      <c r="Y43" s="619">
        <v>0.1</v>
      </c>
      <c r="Z43" s="592"/>
      <c r="AA43" s="592"/>
      <c r="AB43" s="594">
        <v>8.3000000000000004E-2</v>
      </c>
      <c r="AC43" s="580"/>
      <c r="AD43" s="595"/>
      <c r="AE43" s="594">
        <v>0.155</v>
      </c>
      <c r="AF43" s="580"/>
      <c r="AG43" s="595"/>
      <c r="AH43" s="594">
        <v>0.27700000000000002</v>
      </c>
      <c r="AI43" s="580"/>
      <c r="AJ43" s="581"/>
      <c r="AK43" s="591">
        <v>1.516</v>
      </c>
      <c r="AL43" s="631">
        <v>0</v>
      </c>
      <c r="AM43" s="645">
        <v>0</v>
      </c>
    </row>
    <row r="44" spans="2:39" s="157" customFormat="1" ht="17.25" customHeight="1" thickBot="1">
      <c r="B44" s="582" t="s">
        <v>196</v>
      </c>
      <c r="C44" s="583"/>
      <c r="D44" s="576">
        <v>14922.651933701658</v>
      </c>
      <c r="E44" s="577"/>
      <c r="F44" s="577"/>
      <c r="G44" s="576">
        <v>6645.5696202531644</v>
      </c>
      <c r="H44" s="577"/>
      <c r="I44" s="637"/>
      <c r="J44" s="576">
        <v>23563.636363636364</v>
      </c>
      <c r="K44" s="617"/>
      <c r="L44" s="617"/>
      <c r="M44" s="576">
        <v>25245.283018867925</v>
      </c>
      <c r="N44" s="617"/>
      <c r="O44" s="617"/>
      <c r="P44" s="576">
        <v>29253.73134328358</v>
      </c>
      <c r="Q44" s="617"/>
      <c r="R44" s="617"/>
      <c r="S44" s="576">
        <v>10704.545454545456</v>
      </c>
      <c r="T44" s="617"/>
      <c r="U44" s="617"/>
      <c r="V44" s="576">
        <v>30094.33962264151</v>
      </c>
      <c r="W44" s="617"/>
      <c r="X44" s="617"/>
      <c r="Y44" s="576">
        <v>28170</v>
      </c>
      <c r="Z44" s="617"/>
      <c r="AA44" s="646"/>
      <c r="AB44" s="576">
        <v>38192.77108433735</v>
      </c>
      <c r="AC44" s="577"/>
      <c r="AD44" s="577"/>
      <c r="AE44" s="576">
        <v>9832.2580645161288</v>
      </c>
      <c r="AF44" s="577"/>
      <c r="AG44" s="577"/>
      <c r="AH44" s="576">
        <v>7238.26714801444</v>
      </c>
      <c r="AI44" s="577"/>
      <c r="AJ44" s="578"/>
      <c r="AK44" s="621">
        <v>15235.488126649076</v>
      </c>
      <c r="AL44" s="577"/>
      <c r="AM44" s="578"/>
    </row>
    <row r="45" spans="2:39" s="157" customFormat="1" ht="15" customHeight="1">
      <c r="I45" s="189"/>
      <c r="U45" s="189"/>
      <c r="AA45" s="189"/>
      <c r="AM45" s="189" t="s">
        <v>7</v>
      </c>
    </row>
    <row r="46" spans="2:39" s="157" customFormat="1" ht="10.5" customHeight="1">
      <c r="B46" s="195" t="s">
        <v>213</v>
      </c>
    </row>
    <row r="47" spans="2:39" s="157" customFormat="1" ht="10.5" customHeight="1">
      <c r="B47" s="195" t="s">
        <v>214</v>
      </c>
    </row>
    <row r="48" spans="2:39" s="157" customFormat="1" ht="10.5" customHeight="1">
      <c r="B48" s="195" t="s">
        <v>215</v>
      </c>
    </row>
    <row r="49" spans="2:39" s="194" customFormat="1" ht="10.5" customHeight="1">
      <c r="B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row>
    <row r="50" spans="2:39" s="157" customFormat="1" ht="10.5" customHeight="1">
      <c r="B50" s="195"/>
      <c r="D50" s="195"/>
      <c r="E50" s="195"/>
      <c r="J50" s="195"/>
      <c r="K50" s="195"/>
      <c r="L50" s="195"/>
      <c r="M50" s="195"/>
      <c r="N50" s="195"/>
      <c r="O50" s="195"/>
      <c r="P50" s="195"/>
      <c r="Q50" s="195"/>
      <c r="R50" s="195"/>
      <c r="S50" s="195"/>
      <c r="T50" s="195"/>
      <c r="V50" s="195"/>
      <c r="W50" s="195"/>
      <c r="AB50" s="195"/>
      <c r="AC50" s="195"/>
      <c r="AD50" s="195"/>
      <c r="AE50" s="195"/>
      <c r="AF50" s="195"/>
      <c r="AG50" s="195"/>
      <c r="AH50" s="195"/>
      <c r="AI50" s="195"/>
      <c r="AJ50" s="195"/>
      <c r="AK50" s="195"/>
      <c r="AL50" s="195"/>
    </row>
    <row r="51" spans="2:39" ht="10.5" customHeight="1">
      <c r="D51" s="212"/>
      <c r="E51" s="213"/>
      <c r="J51" s="194"/>
      <c r="K51" s="195"/>
      <c r="L51" s="195"/>
      <c r="M51" s="194"/>
      <c r="N51" s="195"/>
      <c r="O51" s="195"/>
      <c r="P51" s="194"/>
      <c r="Q51" s="195"/>
      <c r="R51" s="195"/>
      <c r="S51" s="194"/>
      <c r="T51" s="195"/>
      <c r="U51" s="157"/>
      <c r="V51" s="194"/>
      <c r="W51" s="195"/>
      <c r="X51" s="157"/>
      <c r="Y51" s="157"/>
      <c r="Z51" s="157"/>
      <c r="AA51" s="157"/>
      <c r="AB51" s="224"/>
      <c r="AC51" s="213"/>
      <c r="AD51" s="213"/>
      <c r="AE51" s="224"/>
      <c r="AF51" s="213"/>
      <c r="AG51" s="213"/>
      <c r="AH51" s="224"/>
      <c r="AI51" s="213"/>
      <c r="AJ51" s="213"/>
      <c r="AK51" s="224"/>
      <c r="AL51" s="213"/>
    </row>
  </sheetData>
  <mergeCells count="60">
    <mergeCell ref="J3:L3"/>
    <mergeCell ref="M3:O3"/>
    <mergeCell ref="P3:R3"/>
    <mergeCell ref="G42:I42"/>
    <mergeCell ref="AK3:AM3"/>
    <mergeCell ref="S3:U3"/>
    <mergeCell ref="V3:X3"/>
    <mergeCell ref="Y3:AA3"/>
    <mergeCell ref="AB3:AD3"/>
    <mergeCell ref="AE3:AG3"/>
    <mergeCell ref="AH3:AJ3"/>
    <mergeCell ref="AH42:AJ42"/>
    <mergeCell ref="AK42:AM42"/>
    <mergeCell ref="B3:C4"/>
    <mergeCell ref="D3:F3"/>
    <mergeCell ref="G3:I3"/>
    <mergeCell ref="B23:C23"/>
    <mergeCell ref="B24:C24"/>
    <mergeCell ref="B5:C5"/>
    <mergeCell ref="B6:C6"/>
    <mergeCell ref="B20:C20"/>
    <mergeCell ref="B21:C21"/>
    <mergeCell ref="B22:C22"/>
    <mergeCell ref="B38:B41"/>
    <mergeCell ref="B42:C42"/>
    <mergeCell ref="D42:F42"/>
    <mergeCell ref="AB42:AD42"/>
    <mergeCell ref="AE42:AG42"/>
    <mergeCell ref="V42:X42"/>
    <mergeCell ref="Y42:AA42"/>
    <mergeCell ref="J42:L42"/>
    <mergeCell ref="M42:O42"/>
    <mergeCell ref="P42:R42"/>
    <mergeCell ref="S42:U42"/>
    <mergeCell ref="B43:C43"/>
    <mergeCell ref="D43:F43"/>
    <mergeCell ref="G43:I43"/>
    <mergeCell ref="J43:L43"/>
    <mergeCell ref="M43:O43"/>
    <mergeCell ref="P44:R44"/>
    <mergeCell ref="S44:U44"/>
    <mergeCell ref="V44:X44"/>
    <mergeCell ref="Y44:AA44"/>
    <mergeCell ref="S43:U43"/>
    <mergeCell ref="V43:X43"/>
    <mergeCell ref="Y43:AA43"/>
    <mergeCell ref="P43:R43"/>
    <mergeCell ref="B44:C44"/>
    <mergeCell ref="D44:F44"/>
    <mergeCell ref="G44:I44"/>
    <mergeCell ref="J44:L44"/>
    <mergeCell ref="M44:O44"/>
    <mergeCell ref="AB44:AD44"/>
    <mergeCell ref="AE44:AG44"/>
    <mergeCell ref="AH44:AJ44"/>
    <mergeCell ref="AK44:AM44"/>
    <mergeCell ref="AK43:AM43"/>
    <mergeCell ref="AB43:AD43"/>
    <mergeCell ref="AE43:AG43"/>
    <mergeCell ref="AH43:AJ43"/>
  </mergeCells>
  <phoneticPr fontId="10"/>
  <pageMargins left="0.59055118110236227" right="0.59055118110236227" top="0.59055118110236227" bottom="0.59055118110236227" header="0.51181102362204722" footer="0.51181102362204722"/>
  <pageSetup paperSize="8" scale="95" orientation="landscape" horizontalDpi="400" verticalDpi="4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B5B78-1ABE-4F5C-BE08-8E11DAC65495}">
  <sheetPr codeName="Sheet18"/>
  <dimension ref="B1:J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activeCell="Z24" sqref="Z24"/>
    </sheetView>
  </sheetViews>
  <sheetFormatPr defaultColWidth="10.109375" defaultRowHeight="12"/>
  <cols>
    <col min="1" max="1" width="1.21875" style="196" customWidth="1"/>
    <col min="2" max="2" width="3.77734375" style="196" customWidth="1"/>
    <col min="3" max="3" width="7.6640625" style="196" customWidth="1"/>
    <col min="4" max="6" width="9.33203125" style="233" customWidth="1"/>
    <col min="7" max="15" width="9.33203125" style="196" customWidth="1"/>
    <col min="16" max="69" width="10.109375" style="196"/>
    <col min="70" max="74" width="14.109375" style="196" customWidth="1"/>
    <col min="75" max="75" width="20.6640625" style="196" customWidth="1"/>
    <col min="76" max="175" width="10.109375" style="196"/>
    <col min="176" max="180" width="13.21875" style="196" customWidth="1"/>
    <col min="181" max="16384" width="10.109375" style="196"/>
  </cols>
  <sheetData>
    <row r="1" spans="2:10" s="157" customFormat="1" ht="24" customHeight="1"/>
    <row r="2" spans="2:10" s="222" customFormat="1" ht="21" customHeight="1" thickBot="1">
      <c r="B2" s="154" t="s">
        <v>323</v>
      </c>
    </row>
    <row r="3" spans="2:10" s="157" customFormat="1" ht="15.75" customHeight="1" thickBot="1">
      <c r="B3" s="606" t="s">
        <v>164</v>
      </c>
      <c r="C3" s="608"/>
      <c r="D3" s="651" t="s">
        <v>324</v>
      </c>
      <c r="E3" s="652"/>
      <c r="F3" s="653"/>
    </row>
    <row r="4" spans="2:10" s="157" customFormat="1" ht="15.75" customHeight="1" thickBot="1">
      <c r="B4" s="614"/>
      <c r="C4" s="615"/>
      <c r="D4" s="225" t="s">
        <v>53</v>
      </c>
      <c r="E4" s="227" t="s">
        <v>1</v>
      </c>
      <c r="F4" s="226" t="s">
        <v>325</v>
      </c>
    </row>
    <row r="5" spans="2:10" s="157" customFormat="1" ht="17.25" customHeight="1">
      <c r="B5" s="609" t="s">
        <v>172</v>
      </c>
      <c r="C5" s="610"/>
      <c r="D5" s="187">
        <v>179986</v>
      </c>
      <c r="E5" s="228">
        <v>182103</v>
      </c>
      <c r="F5" s="188">
        <v>362089</v>
      </c>
    </row>
    <row r="6" spans="2:10" s="157" customFormat="1" ht="15.75" customHeight="1">
      <c r="B6" s="611" t="s">
        <v>173</v>
      </c>
      <c r="C6" s="612"/>
      <c r="D6" s="229">
        <v>7352</v>
      </c>
      <c r="E6" s="175">
        <v>7033</v>
      </c>
      <c r="F6" s="176">
        <v>14385</v>
      </c>
      <c r="H6" s="196"/>
      <c r="I6" s="196"/>
      <c r="J6" s="196"/>
    </row>
    <row r="7" spans="2:10" s="157" customFormat="1" ht="12.75" customHeight="1">
      <c r="B7" s="177"/>
      <c r="C7" s="178"/>
      <c r="D7" s="230">
        <v>4.0847621481670791</v>
      </c>
      <c r="E7" s="231">
        <v>3.8621000203181719</v>
      </c>
      <c r="F7" s="182">
        <v>3.9727801728304368</v>
      </c>
    </row>
    <row r="8" spans="2:10" s="157" customFormat="1" ht="15.75" customHeight="1">
      <c r="B8" s="183"/>
      <c r="C8" s="184" t="s">
        <v>174</v>
      </c>
      <c r="D8" s="229">
        <v>1220</v>
      </c>
      <c r="E8" s="175">
        <v>1221</v>
      </c>
      <c r="F8" s="176">
        <v>2441</v>
      </c>
    </row>
    <row r="9" spans="2:10" s="157" customFormat="1" ht="12.75" customHeight="1">
      <c r="B9" s="183"/>
      <c r="C9" s="178"/>
      <c r="D9" s="230">
        <v>0.67783049792761663</v>
      </c>
      <c r="E9" s="231">
        <v>0.6704996622790399</v>
      </c>
      <c r="F9" s="182">
        <v>0.67414364976566532</v>
      </c>
    </row>
    <row r="10" spans="2:10" s="157" customFormat="1" ht="15.75" customHeight="1">
      <c r="B10" s="183"/>
      <c r="C10" s="184" t="s">
        <v>175</v>
      </c>
      <c r="D10" s="229">
        <v>1206</v>
      </c>
      <c r="E10" s="175">
        <v>1142</v>
      </c>
      <c r="F10" s="176">
        <v>2348</v>
      </c>
    </row>
    <row r="11" spans="2:10" s="157" customFormat="1" ht="12.75" customHeight="1">
      <c r="B11" s="183"/>
      <c r="C11" s="178"/>
      <c r="D11" s="230">
        <v>0.6700521151645128</v>
      </c>
      <c r="E11" s="231">
        <v>0.62711762024788165</v>
      </c>
      <c r="F11" s="182">
        <v>0.64845935667750199</v>
      </c>
    </row>
    <row r="12" spans="2:10" s="157" customFormat="1" ht="15.75" customHeight="1">
      <c r="B12" s="183"/>
      <c r="C12" s="184" t="s">
        <v>176</v>
      </c>
      <c r="D12" s="229">
        <v>1151</v>
      </c>
      <c r="E12" s="175">
        <v>1158</v>
      </c>
      <c r="F12" s="176">
        <v>2309</v>
      </c>
    </row>
    <row r="13" spans="2:10" s="157" customFormat="1" ht="12.75" customHeight="1">
      <c r="B13" s="183"/>
      <c r="C13" s="178"/>
      <c r="D13" s="230">
        <v>0.63949418288089077</v>
      </c>
      <c r="E13" s="231">
        <v>0.63590385660862259</v>
      </c>
      <c r="F13" s="182">
        <v>0.63768852409214305</v>
      </c>
    </row>
    <row r="14" spans="2:10" s="157" customFormat="1" ht="15.75" customHeight="1">
      <c r="B14" s="183"/>
      <c r="C14" s="184" t="s">
        <v>177</v>
      </c>
      <c r="D14" s="229">
        <v>1257</v>
      </c>
      <c r="E14" s="175">
        <v>1075</v>
      </c>
      <c r="F14" s="176">
        <v>2332</v>
      </c>
    </row>
    <row r="15" spans="2:10" s="157" customFormat="1" ht="12.75" customHeight="1">
      <c r="B15" s="183"/>
      <c r="C15" s="178"/>
      <c r="D15" s="230">
        <v>0.6983876523729623</v>
      </c>
      <c r="E15" s="231">
        <v>0.59032525548727921</v>
      </c>
      <c r="F15" s="182">
        <v>0.64404055356555989</v>
      </c>
    </row>
    <row r="16" spans="2:10" s="157" customFormat="1" ht="15.75" customHeight="1">
      <c r="B16" s="183"/>
      <c r="C16" s="184" t="s">
        <v>178</v>
      </c>
      <c r="D16" s="229">
        <v>1279</v>
      </c>
      <c r="E16" s="175">
        <v>1235</v>
      </c>
      <c r="F16" s="176">
        <v>2514</v>
      </c>
    </row>
    <row r="17" spans="2:10" s="157" customFormat="1" ht="12.75" customHeight="1">
      <c r="B17" s="183"/>
      <c r="C17" s="178"/>
      <c r="D17" s="230">
        <v>0.71061082528641117</v>
      </c>
      <c r="E17" s="231">
        <v>0.67818761909468817</v>
      </c>
      <c r="F17" s="182">
        <v>0.69430443896390115</v>
      </c>
    </row>
    <row r="18" spans="2:10" s="157" customFormat="1" ht="15.75" customHeight="1">
      <c r="B18" s="183"/>
      <c r="C18" s="184" t="s">
        <v>179</v>
      </c>
      <c r="D18" s="229">
        <v>1239</v>
      </c>
      <c r="E18" s="175">
        <v>1202</v>
      </c>
      <c r="F18" s="176">
        <v>2441</v>
      </c>
    </row>
    <row r="19" spans="2:10" s="157" customFormat="1" ht="12.75" customHeight="1">
      <c r="B19" s="187"/>
      <c r="C19" s="178"/>
      <c r="D19" s="230">
        <v>0.68838687453468606</v>
      </c>
      <c r="E19" s="231">
        <v>0.66006600660066006</v>
      </c>
      <c r="F19" s="182">
        <v>0.67414364976566532</v>
      </c>
    </row>
    <row r="20" spans="2:10" s="157" customFormat="1" ht="15.75" customHeight="1">
      <c r="B20" s="611" t="s">
        <v>180</v>
      </c>
      <c r="C20" s="612"/>
      <c r="D20" s="229">
        <v>7811</v>
      </c>
      <c r="E20" s="175">
        <v>7629</v>
      </c>
      <c r="F20" s="176">
        <v>15440</v>
      </c>
    </row>
    <row r="21" spans="2:10" s="157" customFormat="1" ht="12.75" customHeight="1">
      <c r="B21" s="597" t="s">
        <v>181</v>
      </c>
      <c r="C21" s="598"/>
      <c r="D21" s="230">
        <v>4.3397819830431255</v>
      </c>
      <c r="E21" s="231">
        <v>4.1893873247557698</v>
      </c>
      <c r="F21" s="182">
        <v>4.2641450030241179</v>
      </c>
    </row>
    <row r="22" spans="2:10" s="157" customFormat="1" ht="15.75" customHeight="1">
      <c r="B22" s="611" t="s">
        <v>182</v>
      </c>
      <c r="C22" s="612"/>
      <c r="D22" s="229">
        <v>3740</v>
      </c>
      <c r="E22" s="175">
        <v>3385</v>
      </c>
      <c r="F22" s="176">
        <v>7125</v>
      </c>
    </row>
    <row r="23" spans="2:10" s="157" customFormat="1" ht="12.75" customHeight="1">
      <c r="B23" s="597" t="s">
        <v>183</v>
      </c>
      <c r="C23" s="598"/>
      <c r="D23" s="230">
        <v>2.0779393952862999</v>
      </c>
      <c r="E23" s="231">
        <v>1.8588381300692465</v>
      </c>
      <c r="F23" s="182">
        <v>1.9677482607867127</v>
      </c>
    </row>
    <row r="24" spans="2:10" s="157" customFormat="1" ht="15.75" customHeight="1">
      <c r="B24" s="599" t="s">
        <v>184</v>
      </c>
      <c r="C24" s="600"/>
      <c r="D24" s="229">
        <v>124881</v>
      </c>
      <c r="E24" s="175">
        <v>116140</v>
      </c>
      <c r="F24" s="176">
        <v>241021</v>
      </c>
      <c r="H24" s="213"/>
      <c r="I24" s="213"/>
      <c r="J24" s="213"/>
    </row>
    <row r="25" spans="2:10" s="157" customFormat="1" ht="12.75" customHeight="1">
      <c r="B25" s="177"/>
      <c r="C25" s="178"/>
      <c r="D25" s="230">
        <v>69.383729845654656</v>
      </c>
      <c r="E25" s="231">
        <v>63.777093183528002</v>
      </c>
      <c r="F25" s="182">
        <v>66.564021552712177</v>
      </c>
    </row>
    <row r="26" spans="2:10" s="157" customFormat="1" ht="15.75" customHeight="1">
      <c r="B26" s="183"/>
      <c r="C26" s="176" t="s">
        <v>185</v>
      </c>
      <c r="D26" s="229">
        <v>6266</v>
      </c>
      <c r="E26" s="175">
        <v>6034</v>
      </c>
      <c r="F26" s="176">
        <v>12300</v>
      </c>
    </row>
    <row r="27" spans="2:10" s="157" customFormat="1" ht="12.75" customHeight="1">
      <c r="B27" s="183"/>
      <c r="C27" s="188"/>
      <c r="D27" s="230">
        <v>3.4813818852577421</v>
      </c>
      <c r="E27" s="231">
        <v>3.3135093875444119</v>
      </c>
      <c r="F27" s="182">
        <v>3.3969548923054829</v>
      </c>
    </row>
    <row r="28" spans="2:10" s="157" customFormat="1" ht="15.75" customHeight="1">
      <c r="B28" s="183"/>
      <c r="C28" s="176" t="s">
        <v>186</v>
      </c>
      <c r="D28" s="229">
        <v>27172</v>
      </c>
      <c r="E28" s="175">
        <v>26004</v>
      </c>
      <c r="F28" s="176">
        <v>53176</v>
      </c>
    </row>
    <row r="29" spans="2:10" s="157" customFormat="1" ht="12.75" customHeight="1">
      <c r="B29" s="183"/>
      <c r="C29" s="188"/>
      <c r="D29" s="230">
        <v>15.096729745646883</v>
      </c>
      <c r="E29" s="231">
        <v>14.279830645294147</v>
      </c>
      <c r="F29" s="182">
        <v>14.685892142539542</v>
      </c>
    </row>
    <row r="30" spans="2:10" s="157" customFormat="1" ht="15.75" customHeight="1">
      <c r="B30" s="183"/>
      <c r="C30" s="176" t="s">
        <v>187</v>
      </c>
      <c r="D30" s="229">
        <v>28445</v>
      </c>
      <c r="E30" s="175">
        <v>26180</v>
      </c>
      <c r="F30" s="176">
        <v>54625</v>
      </c>
    </row>
    <row r="31" spans="2:10" s="157" customFormat="1" ht="12.75" customHeight="1">
      <c r="B31" s="183"/>
      <c r="C31" s="188"/>
      <c r="D31" s="230">
        <v>15.804006978320537</v>
      </c>
      <c r="E31" s="231">
        <v>14.376479245262297</v>
      </c>
      <c r="F31" s="182">
        <v>15.086069999364799</v>
      </c>
    </row>
    <row r="32" spans="2:10" s="157" customFormat="1" ht="15.75" customHeight="1">
      <c r="B32" s="183"/>
      <c r="C32" s="176" t="s">
        <v>188</v>
      </c>
      <c r="D32" s="229">
        <v>27438</v>
      </c>
      <c r="E32" s="175">
        <v>24708</v>
      </c>
      <c r="F32" s="176">
        <v>52146</v>
      </c>
    </row>
    <row r="33" spans="2:6" s="157" customFormat="1" ht="12.75" customHeight="1">
      <c r="B33" s="183"/>
      <c r="C33" s="188"/>
      <c r="D33" s="230">
        <v>15.244519018145855</v>
      </c>
      <c r="E33" s="231">
        <v>13.568145500074133</v>
      </c>
      <c r="F33" s="182">
        <v>14.40143169220827</v>
      </c>
    </row>
    <row r="34" spans="2:6" s="157" customFormat="1" ht="15.75" customHeight="1">
      <c r="B34" s="183"/>
      <c r="C34" s="176" t="s">
        <v>189</v>
      </c>
      <c r="D34" s="229">
        <v>26026</v>
      </c>
      <c r="E34" s="175">
        <v>24040</v>
      </c>
      <c r="F34" s="176">
        <v>50066</v>
      </c>
    </row>
    <row r="35" spans="2:6" s="157" customFormat="1" ht="12.75" customHeight="1">
      <c r="B35" s="183"/>
      <c r="C35" s="188"/>
      <c r="D35" s="230">
        <v>14.460013556609958</v>
      </c>
      <c r="E35" s="231">
        <v>13.201320132013199</v>
      </c>
      <c r="F35" s="182">
        <v>13.826987287655799</v>
      </c>
    </row>
    <row r="36" spans="2:6" s="157" customFormat="1" ht="15.75" customHeight="1">
      <c r="B36" s="183"/>
      <c r="C36" s="176" t="s">
        <v>190</v>
      </c>
      <c r="D36" s="229">
        <v>9534</v>
      </c>
      <c r="E36" s="175">
        <v>9174</v>
      </c>
      <c r="F36" s="176">
        <v>18708</v>
      </c>
    </row>
    <row r="37" spans="2:6" s="157" customFormat="1" ht="12.75" customHeight="1">
      <c r="B37" s="187"/>
      <c r="C37" s="188"/>
      <c r="D37" s="230">
        <v>5.2970786616736856</v>
      </c>
      <c r="E37" s="231">
        <v>5.0378082733398131</v>
      </c>
      <c r="F37" s="182">
        <v>5.1666855386382906</v>
      </c>
    </row>
    <row r="38" spans="2:6" s="157" customFormat="1" ht="15.75" customHeight="1">
      <c r="B38" s="601" t="s">
        <v>191</v>
      </c>
      <c r="C38" s="176" t="s">
        <v>192</v>
      </c>
      <c r="D38" s="229">
        <v>36202</v>
      </c>
      <c r="E38" s="175">
        <v>47916</v>
      </c>
      <c r="F38" s="176">
        <v>84118</v>
      </c>
    </row>
    <row r="39" spans="2:6" s="157" customFormat="1" ht="12.75" customHeight="1">
      <c r="B39" s="602"/>
      <c r="C39" s="188"/>
      <c r="D39" s="230">
        <v>20.113786627848832</v>
      </c>
      <c r="E39" s="231">
        <v>26.312581341328805</v>
      </c>
      <c r="F39" s="182">
        <v>23.231305010646551</v>
      </c>
    </row>
    <row r="40" spans="2:6" s="157" customFormat="1" ht="15.75" customHeight="1">
      <c r="B40" s="602"/>
      <c r="C40" s="176" t="s">
        <v>193</v>
      </c>
      <c r="D40" s="229">
        <v>19443</v>
      </c>
      <c r="E40" s="175">
        <v>30891</v>
      </c>
      <c r="F40" s="176">
        <v>50334</v>
      </c>
    </row>
    <row r="41" spans="2:6" s="157" customFormat="1" ht="12.75" customHeight="1" thickBot="1">
      <c r="B41" s="603"/>
      <c r="C41" s="188" t="s">
        <v>194</v>
      </c>
      <c r="D41" s="230">
        <v>10.802506861644796</v>
      </c>
      <c r="E41" s="231">
        <v>16.963476713727946</v>
      </c>
      <c r="F41" s="182">
        <v>13.901002239780826</v>
      </c>
    </row>
    <row r="42" spans="2:6" s="157" customFormat="1" ht="17.25" customHeight="1" thickBot="1">
      <c r="B42" s="589" t="s">
        <v>114</v>
      </c>
      <c r="C42" s="604"/>
      <c r="D42" s="579">
        <v>211567</v>
      </c>
      <c r="E42" s="650" t="e">
        <v>#REF!</v>
      </c>
      <c r="F42" s="645" t="e">
        <v>#REF!</v>
      </c>
    </row>
    <row r="43" spans="2:6" s="157" customFormat="1" ht="17.25" customHeight="1" thickBot="1">
      <c r="B43" s="589" t="s">
        <v>195</v>
      </c>
      <c r="C43" s="590"/>
      <c r="D43" s="647">
        <v>20.610000000000003</v>
      </c>
      <c r="E43" s="648" t="e">
        <v>#REF!</v>
      </c>
      <c r="F43" s="649" t="e">
        <v>#REF!</v>
      </c>
    </row>
    <row r="44" spans="2:6" s="157" customFormat="1" ht="17.25" customHeight="1" thickBot="1">
      <c r="B44" s="582" t="s">
        <v>196</v>
      </c>
      <c r="C44" s="583"/>
      <c r="D44" s="624">
        <v>17568.607472100921</v>
      </c>
      <c r="E44" s="580"/>
      <c r="F44" s="581"/>
    </row>
    <row r="45" spans="2:6" s="157" customFormat="1" ht="15" customHeight="1">
      <c r="F45" s="189" t="s">
        <v>7</v>
      </c>
    </row>
    <row r="46" spans="2:6" s="157" customFormat="1" ht="10.5" customHeight="1">
      <c r="B46" s="195" t="s">
        <v>213</v>
      </c>
    </row>
    <row r="47" spans="2:6" s="157" customFormat="1" ht="10.5" customHeight="1">
      <c r="B47" s="195" t="s">
        <v>214</v>
      </c>
    </row>
    <row r="48" spans="2:6" s="157" customFormat="1" ht="10.5" customHeight="1">
      <c r="B48" s="195" t="s">
        <v>620</v>
      </c>
    </row>
    <row r="49" spans="2:10" s="194" customFormat="1" ht="10.5" customHeight="1">
      <c r="B49" s="195"/>
      <c r="D49" s="195"/>
      <c r="E49" s="195"/>
      <c r="F49" s="195"/>
      <c r="G49" s="195"/>
      <c r="H49" s="195"/>
      <c r="I49" s="195"/>
      <c r="J49" s="193"/>
    </row>
    <row r="50" spans="2:10" s="157" customFormat="1" ht="10.5" customHeight="1">
      <c r="B50" s="195"/>
      <c r="D50" s="195"/>
      <c r="J50" s="193"/>
    </row>
    <row r="51" spans="2:10" ht="10.5" customHeight="1">
      <c r="D51" s="232"/>
    </row>
  </sheetData>
  <mergeCells count="16">
    <mergeCell ref="B21:C21"/>
    <mergeCell ref="B3:C4"/>
    <mergeCell ref="D3:F3"/>
    <mergeCell ref="B5:C5"/>
    <mergeCell ref="B6:C6"/>
    <mergeCell ref="B20:C20"/>
    <mergeCell ref="B43:C43"/>
    <mergeCell ref="D43:F43"/>
    <mergeCell ref="B44:C44"/>
    <mergeCell ref="D44:F44"/>
    <mergeCell ref="B22:C22"/>
    <mergeCell ref="B23:C23"/>
    <mergeCell ref="B24:C24"/>
    <mergeCell ref="B38:B41"/>
    <mergeCell ref="B42:C42"/>
    <mergeCell ref="D42:F42"/>
  </mergeCells>
  <phoneticPr fontId="10"/>
  <pageMargins left="0.59055118110236227" right="0.59055118110236227" top="0.59055118110236227" bottom="0.59055118110236227" header="0.51181102362204722" footer="0.51181102362204722"/>
  <pageSetup paperSize="9" scale="95" orientation="portrait" horizontalDpi="400" verticalDpi="4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0BC0A-4AFA-424C-975D-CEA1AD56CF3D}">
  <sheetPr codeName="Sheet19"/>
  <dimension ref="A1:AH42"/>
  <sheetViews>
    <sheetView view="pageBreakPreview" zoomScaleNormal="100" zoomScaleSheetLayoutView="100" workbookViewId="0">
      <selection activeCell="Z24" sqref="Z24"/>
    </sheetView>
  </sheetViews>
  <sheetFormatPr defaultRowHeight="12"/>
  <cols>
    <col min="1" max="1" width="9.33203125" style="213" customWidth="1"/>
    <col min="2" max="2" width="8.21875" style="213" customWidth="1"/>
    <col min="3" max="10" width="9.21875" style="213" customWidth="1"/>
    <col min="11" max="16384" width="8.88671875" style="213"/>
  </cols>
  <sheetData>
    <row r="1" spans="1:13" ht="20.149999999999999" customHeight="1">
      <c r="A1" s="265" t="s">
        <v>353</v>
      </c>
    </row>
    <row r="2" spans="1:13" ht="20.149999999999999" customHeight="1" thickBot="1">
      <c r="A2" s="265" t="s">
        <v>352</v>
      </c>
      <c r="B2" s="234"/>
      <c r="E2" s="264"/>
      <c r="F2" s="264"/>
      <c r="G2" s="264"/>
      <c r="H2" s="264"/>
      <c r="I2" s="264"/>
      <c r="J2" s="264"/>
      <c r="M2" s="264" t="s">
        <v>351</v>
      </c>
    </row>
    <row r="3" spans="1:13" ht="18" customHeight="1">
      <c r="A3" s="667" t="s">
        <v>350</v>
      </c>
      <c r="B3" s="668"/>
      <c r="C3" s="663" t="s">
        <v>349</v>
      </c>
      <c r="D3" s="663" t="s">
        <v>348</v>
      </c>
      <c r="E3" s="663" t="s">
        <v>347</v>
      </c>
      <c r="F3" s="663" t="s">
        <v>346</v>
      </c>
      <c r="G3" s="661" t="s">
        <v>345</v>
      </c>
      <c r="H3" s="661" t="s">
        <v>344</v>
      </c>
      <c r="I3" s="661" t="s">
        <v>343</v>
      </c>
      <c r="J3" s="661" t="s">
        <v>342</v>
      </c>
      <c r="K3" s="661" t="s">
        <v>341</v>
      </c>
      <c r="L3" s="665" t="s">
        <v>340</v>
      </c>
      <c r="M3" s="659" t="s">
        <v>339</v>
      </c>
    </row>
    <row r="4" spans="1:13" ht="18" customHeight="1" thickBot="1">
      <c r="A4" s="669"/>
      <c r="B4" s="670"/>
      <c r="C4" s="664"/>
      <c r="D4" s="664"/>
      <c r="E4" s="664"/>
      <c r="F4" s="664"/>
      <c r="G4" s="662"/>
      <c r="H4" s="662"/>
      <c r="I4" s="662"/>
      <c r="J4" s="662"/>
      <c r="K4" s="662"/>
      <c r="L4" s="666"/>
      <c r="M4" s="660"/>
    </row>
    <row r="5" spans="1:13" ht="19.5" customHeight="1">
      <c r="A5" s="654" t="s">
        <v>338</v>
      </c>
      <c r="B5" s="250" t="s">
        <v>53</v>
      </c>
      <c r="C5" s="247">
        <v>11486</v>
      </c>
      <c r="D5" s="247">
        <v>11663</v>
      </c>
      <c r="E5" s="249">
        <v>12137</v>
      </c>
      <c r="F5" s="248">
        <v>12118</v>
      </c>
      <c r="G5" s="247">
        <v>12157</v>
      </c>
      <c r="H5" s="247">
        <v>12106</v>
      </c>
      <c r="I5" s="247">
        <v>12038</v>
      </c>
      <c r="J5" s="247">
        <v>11979</v>
      </c>
      <c r="K5" s="247">
        <v>11874</v>
      </c>
      <c r="L5" s="249">
        <v>11951</v>
      </c>
      <c r="M5" s="253">
        <v>12093</v>
      </c>
    </row>
    <row r="6" spans="1:13" ht="19.5" customHeight="1">
      <c r="A6" s="655"/>
      <c r="B6" s="245" t="s">
        <v>1</v>
      </c>
      <c r="C6" s="242">
        <v>11575</v>
      </c>
      <c r="D6" s="242">
        <v>11731</v>
      </c>
      <c r="E6" s="244">
        <v>12153</v>
      </c>
      <c r="F6" s="243">
        <v>12099</v>
      </c>
      <c r="G6" s="242">
        <v>12245</v>
      </c>
      <c r="H6" s="242">
        <v>12243</v>
      </c>
      <c r="I6" s="242">
        <v>12253</v>
      </c>
      <c r="J6" s="242">
        <v>12217</v>
      </c>
      <c r="K6" s="242">
        <v>12150</v>
      </c>
      <c r="L6" s="244">
        <v>12271</v>
      </c>
      <c r="M6" s="252">
        <v>12455</v>
      </c>
    </row>
    <row r="7" spans="1:13" ht="19.5" customHeight="1">
      <c r="A7" s="655"/>
      <c r="B7" s="245" t="s">
        <v>325</v>
      </c>
      <c r="C7" s="242">
        <v>23061</v>
      </c>
      <c r="D7" s="242">
        <v>23394</v>
      </c>
      <c r="E7" s="244">
        <v>24290</v>
      </c>
      <c r="F7" s="243">
        <v>24217</v>
      </c>
      <c r="G7" s="242">
        <v>24402</v>
      </c>
      <c r="H7" s="242">
        <v>24349</v>
      </c>
      <c r="I7" s="242">
        <v>24291</v>
      </c>
      <c r="J7" s="242">
        <v>24196</v>
      </c>
      <c r="K7" s="242">
        <v>24024</v>
      </c>
      <c r="L7" s="244">
        <v>24222</v>
      </c>
      <c r="M7" s="252">
        <v>24548</v>
      </c>
    </row>
    <row r="8" spans="1:13" ht="19.5" customHeight="1" thickBot="1">
      <c r="A8" s="656"/>
      <c r="B8" s="240" t="s">
        <v>330</v>
      </c>
      <c r="C8" s="237">
        <v>10872</v>
      </c>
      <c r="D8" s="237">
        <v>11099</v>
      </c>
      <c r="E8" s="239">
        <v>11565</v>
      </c>
      <c r="F8" s="238">
        <v>11606</v>
      </c>
      <c r="G8" s="237">
        <v>11810</v>
      </c>
      <c r="H8" s="237">
        <v>11836</v>
      </c>
      <c r="I8" s="237">
        <v>11837</v>
      </c>
      <c r="J8" s="237">
        <v>11855</v>
      </c>
      <c r="K8" s="237">
        <v>11894</v>
      </c>
      <c r="L8" s="239">
        <v>12111</v>
      </c>
      <c r="M8" s="251">
        <v>12417</v>
      </c>
    </row>
    <row r="9" spans="1:13" ht="19.5" customHeight="1">
      <c r="A9" s="657" t="s">
        <v>337</v>
      </c>
      <c r="B9" s="254" t="s">
        <v>53</v>
      </c>
      <c r="C9" s="262">
        <v>30117</v>
      </c>
      <c r="D9" s="262">
        <v>29936</v>
      </c>
      <c r="E9" s="261">
        <v>30065</v>
      </c>
      <c r="F9" s="263">
        <v>30483</v>
      </c>
      <c r="G9" s="262">
        <v>30641</v>
      </c>
      <c r="H9" s="262">
        <v>30625</v>
      </c>
      <c r="I9" s="262">
        <v>30529</v>
      </c>
      <c r="J9" s="262">
        <v>30178</v>
      </c>
      <c r="K9" s="262">
        <v>30374</v>
      </c>
      <c r="L9" s="261">
        <v>30721</v>
      </c>
      <c r="M9" s="260">
        <v>31321</v>
      </c>
    </row>
    <row r="10" spans="1:13" ht="19.5" customHeight="1">
      <c r="A10" s="655"/>
      <c r="B10" s="245" t="s">
        <v>1</v>
      </c>
      <c r="C10" s="242">
        <v>31694</v>
      </c>
      <c r="D10" s="242">
        <v>31670</v>
      </c>
      <c r="E10" s="244">
        <v>31865</v>
      </c>
      <c r="F10" s="243">
        <v>32130</v>
      </c>
      <c r="G10" s="242">
        <v>32249</v>
      </c>
      <c r="H10" s="242">
        <v>32264</v>
      </c>
      <c r="I10" s="242">
        <v>32128</v>
      </c>
      <c r="J10" s="242">
        <v>31761</v>
      </c>
      <c r="K10" s="242">
        <v>31865</v>
      </c>
      <c r="L10" s="244">
        <v>32176</v>
      </c>
      <c r="M10" s="252">
        <v>32785</v>
      </c>
    </row>
    <row r="11" spans="1:13" ht="19.5" customHeight="1">
      <c r="A11" s="655"/>
      <c r="B11" s="245" t="s">
        <v>325</v>
      </c>
      <c r="C11" s="242">
        <v>61811</v>
      </c>
      <c r="D11" s="242">
        <v>61606</v>
      </c>
      <c r="E11" s="244">
        <v>61930</v>
      </c>
      <c r="F11" s="243">
        <v>62613</v>
      </c>
      <c r="G11" s="242">
        <v>62890</v>
      </c>
      <c r="H11" s="242">
        <v>62889</v>
      </c>
      <c r="I11" s="242">
        <v>62657</v>
      </c>
      <c r="J11" s="242">
        <v>61939</v>
      </c>
      <c r="K11" s="242">
        <v>62239</v>
      </c>
      <c r="L11" s="244">
        <v>62897</v>
      </c>
      <c r="M11" s="252">
        <v>64106</v>
      </c>
    </row>
    <row r="12" spans="1:13" ht="19.5" customHeight="1" thickBot="1">
      <c r="A12" s="658"/>
      <c r="B12" s="259" t="s">
        <v>330</v>
      </c>
      <c r="C12" s="257">
        <v>32185</v>
      </c>
      <c r="D12" s="257">
        <v>32360</v>
      </c>
      <c r="E12" s="256">
        <v>32712</v>
      </c>
      <c r="F12" s="258">
        <v>33346</v>
      </c>
      <c r="G12" s="257">
        <v>33792</v>
      </c>
      <c r="H12" s="257">
        <v>33975</v>
      </c>
      <c r="I12" s="257">
        <v>33934</v>
      </c>
      <c r="J12" s="257">
        <v>33785</v>
      </c>
      <c r="K12" s="257">
        <v>34269</v>
      </c>
      <c r="L12" s="256">
        <v>34978</v>
      </c>
      <c r="M12" s="255">
        <v>35956</v>
      </c>
    </row>
    <row r="13" spans="1:13" ht="19.5" customHeight="1">
      <c r="A13" s="654" t="s">
        <v>336</v>
      </c>
      <c r="B13" s="250" t="s">
        <v>53</v>
      </c>
      <c r="C13" s="247">
        <v>26562</v>
      </c>
      <c r="D13" s="247">
        <v>26832</v>
      </c>
      <c r="E13" s="249">
        <v>27092</v>
      </c>
      <c r="F13" s="248">
        <v>27531</v>
      </c>
      <c r="G13" s="247">
        <v>27566</v>
      </c>
      <c r="H13" s="247">
        <v>28155</v>
      </c>
      <c r="I13" s="247">
        <v>28284</v>
      </c>
      <c r="J13" s="247">
        <v>28391</v>
      </c>
      <c r="K13" s="247">
        <v>28827</v>
      </c>
      <c r="L13" s="249">
        <v>29355</v>
      </c>
      <c r="M13" s="253">
        <v>29642</v>
      </c>
    </row>
    <row r="14" spans="1:13" ht="19.5" customHeight="1">
      <c r="A14" s="655"/>
      <c r="B14" s="245" t="s">
        <v>1</v>
      </c>
      <c r="C14" s="242">
        <v>25747</v>
      </c>
      <c r="D14" s="242">
        <v>25865</v>
      </c>
      <c r="E14" s="244">
        <v>26080</v>
      </c>
      <c r="F14" s="243">
        <v>26338</v>
      </c>
      <c r="G14" s="242">
        <v>26362</v>
      </c>
      <c r="H14" s="242">
        <v>26969</v>
      </c>
      <c r="I14" s="242">
        <v>27098</v>
      </c>
      <c r="J14" s="242">
        <v>27190</v>
      </c>
      <c r="K14" s="242">
        <v>27547</v>
      </c>
      <c r="L14" s="244">
        <v>27957</v>
      </c>
      <c r="M14" s="252">
        <v>28193</v>
      </c>
    </row>
    <row r="15" spans="1:13" ht="19.5" customHeight="1">
      <c r="A15" s="655"/>
      <c r="B15" s="245" t="s">
        <v>325</v>
      </c>
      <c r="C15" s="242">
        <v>52309</v>
      </c>
      <c r="D15" s="242">
        <v>52697</v>
      </c>
      <c r="E15" s="244">
        <v>53172</v>
      </c>
      <c r="F15" s="243">
        <v>53869</v>
      </c>
      <c r="G15" s="242">
        <v>53928</v>
      </c>
      <c r="H15" s="242">
        <v>55124</v>
      </c>
      <c r="I15" s="242">
        <v>55382</v>
      </c>
      <c r="J15" s="242">
        <v>55581</v>
      </c>
      <c r="K15" s="242">
        <v>56374</v>
      </c>
      <c r="L15" s="244">
        <v>57312</v>
      </c>
      <c r="M15" s="252">
        <v>57835</v>
      </c>
    </row>
    <row r="16" spans="1:13" ht="19.5" customHeight="1" thickBot="1">
      <c r="A16" s="656"/>
      <c r="B16" s="240" t="s">
        <v>330</v>
      </c>
      <c r="C16" s="237">
        <v>28686</v>
      </c>
      <c r="D16" s="237">
        <v>29166</v>
      </c>
      <c r="E16" s="239">
        <v>29641</v>
      </c>
      <c r="F16" s="238">
        <v>30320</v>
      </c>
      <c r="G16" s="237">
        <v>30612</v>
      </c>
      <c r="H16" s="237">
        <v>31479</v>
      </c>
      <c r="I16" s="237">
        <v>31804</v>
      </c>
      <c r="J16" s="237">
        <v>31981</v>
      </c>
      <c r="K16" s="237">
        <v>32848</v>
      </c>
      <c r="L16" s="239">
        <v>33861</v>
      </c>
      <c r="M16" s="251">
        <v>34351</v>
      </c>
    </row>
    <row r="17" spans="1:13" ht="19.5" customHeight="1">
      <c r="A17" s="657" t="s">
        <v>335</v>
      </c>
      <c r="B17" s="254" t="s">
        <v>53</v>
      </c>
      <c r="C17" s="247">
        <v>15929</v>
      </c>
      <c r="D17" s="247">
        <v>16091</v>
      </c>
      <c r="E17" s="249">
        <v>16138</v>
      </c>
      <c r="F17" s="248">
        <v>16229</v>
      </c>
      <c r="G17" s="247">
        <v>16188</v>
      </c>
      <c r="H17" s="247">
        <v>16006</v>
      </c>
      <c r="I17" s="247">
        <v>15816</v>
      </c>
      <c r="J17" s="247">
        <v>15802</v>
      </c>
      <c r="K17" s="247">
        <v>15870</v>
      </c>
      <c r="L17" s="249">
        <v>16075</v>
      </c>
      <c r="M17" s="253">
        <v>16283</v>
      </c>
    </row>
    <row r="18" spans="1:13" ht="19.5" customHeight="1">
      <c r="A18" s="655"/>
      <c r="B18" s="245" t="s">
        <v>1</v>
      </c>
      <c r="C18" s="242">
        <v>16006</v>
      </c>
      <c r="D18" s="242">
        <v>16056</v>
      </c>
      <c r="E18" s="244">
        <v>16137</v>
      </c>
      <c r="F18" s="243">
        <v>16183</v>
      </c>
      <c r="G18" s="242">
        <v>16140</v>
      </c>
      <c r="H18" s="242">
        <v>15969</v>
      </c>
      <c r="I18" s="242">
        <v>15776</v>
      </c>
      <c r="J18" s="242">
        <v>15743</v>
      </c>
      <c r="K18" s="242">
        <v>15756</v>
      </c>
      <c r="L18" s="244">
        <v>15956</v>
      </c>
      <c r="M18" s="252">
        <v>16133</v>
      </c>
    </row>
    <row r="19" spans="1:13" ht="19.5" customHeight="1">
      <c r="A19" s="655"/>
      <c r="B19" s="245" t="s">
        <v>325</v>
      </c>
      <c r="C19" s="242">
        <v>31935</v>
      </c>
      <c r="D19" s="242">
        <v>32147</v>
      </c>
      <c r="E19" s="244">
        <v>32275</v>
      </c>
      <c r="F19" s="243">
        <v>32412</v>
      </c>
      <c r="G19" s="242">
        <v>32328</v>
      </c>
      <c r="H19" s="242">
        <v>31975</v>
      </c>
      <c r="I19" s="242">
        <v>31592</v>
      </c>
      <c r="J19" s="242">
        <v>31545</v>
      </c>
      <c r="K19" s="242">
        <v>31626</v>
      </c>
      <c r="L19" s="244">
        <v>32031</v>
      </c>
      <c r="M19" s="252">
        <v>32416</v>
      </c>
    </row>
    <row r="20" spans="1:13" ht="19.5" customHeight="1" thickBot="1">
      <c r="A20" s="658"/>
      <c r="B20" s="240" t="s">
        <v>330</v>
      </c>
      <c r="C20" s="237">
        <v>18694</v>
      </c>
      <c r="D20" s="237">
        <v>18938</v>
      </c>
      <c r="E20" s="239">
        <v>19220</v>
      </c>
      <c r="F20" s="238">
        <v>19560</v>
      </c>
      <c r="G20" s="237">
        <v>19674</v>
      </c>
      <c r="H20" s="237">
        <v>19578</v>
      </c>
      <c r="I20" s="237">
        <v>19483</v>
      </c>
      <c r="J20" s="237">
        <v>19630</v>
      </c>
      <c r="K20" s="237">
        <v>19873</v>
      </c>
      <c r="L20" s="239">
        <v>20362</v>
      </c>
      <c r="M20" s="251">
        <v>20713</v>
      </c>
    </row>
    <row r="21" spans="1:13" ht="19.5" customHeight="1">
      <c r="A21" s="654" t="s">
        <v>334</v>
      </c>
      <c r="B21" s="250" t="s">
        <v>53</v>
      </c>
      <c r="C21" s="247">
        <v>37967</v>
      </c>
      <c r="D21" s="247">
        <v>38418</v>
      </c>
      <c r="E21" s="249">
        <v>38854</v>
      </c>
      <c r="F21" s="248">
        <v>38963</v>
      </c>
      <c r="G21" s="247">
        <v>40113</v>
      </c>
      <c r="H21" s="247">
        <v>40406</v>
      </c>
      <c r="I21" s="247">
        <v>40356</v>
      </c>
      <c r="J21" s="247">
        <v>39923</v>
      </c>
      <c r="K21" s="247">
        <v>40320</v>
      </c>
      <c r="L21" s="249">
        <v>40633</v>
      </c>
      <c r="M21" s="253">
        <v>41091</v>
      </c>
    </row>
    <row r="22" spans="1:13" ht="19.5" customHeight="1">
      <c r="A22" s="655"/>
      <c r="B22" s="245" t="s">
        <v>1</v>
      </c>
      <c r="C22" s="242">
        <v>38843</v>
      </c>
      <c r="D22" s="242">
        <v>39279</v>
      </c>
      <c r="E22" s="244">
        <v>39821</v>
      </c>
      <c r="F22" s="243">
        <v>39958</v>
      </c>
      <c r="G22" s="242">
        <v>41328</v>
      </c>
      <c r="H22" s="242">
        <v>41623</v>
      </c>
      <c r="I22" s="242">
        <v>41683</v>
      </c>
      <c r="J22" s="242">
        <v>41414</v>
      </c>
      <c r="K22" s="242">
        <v>41651</v>
      </c>
      <c r="L22" s="244">
        <v>42206</v>
      </c>
      <c r="M22" s="252">
        <v>42537</v>
      </c>
    </row>
    <row r="23" spans="1:13" ht="19.5" customHeight="1">
      <c r="A23" s="655"/>
      <c r="B23" s="245" t="s">
        <v>325</v>
      </c>
      <c r="C23" s="242">
        <v>76810</v>
      </c>
      <c r="D23" s="242">
        <v>77697</v>
      </c>
      <c r="E23" s="244">
        <v>78675</v>
      </c>
      <c r="F23" s="243">
        <v>78921</v>
      </c>
      <c r="G23" s="242">
        <v>81441</v>
      </c>
      <c r="H23" s="242">
        <v>82029</v>
      </c>
      <c r="I23" s="242">
        <v>82039</v>
      </c>
      <c r="J23" s="242">
        <v>81337</v>
      </c>
      <c r="K23" s="242">
        <v>81971</v>
      </c>
      <c r="L23" s="244">
        <v>82839</v>
      </c>
      <c r="M23" s="252">
        <v>83628</v>
      </c>
    </row>
    <row r="24" spans="1:13" ht="19.5" customHeight="1" thickBot="1">
      <c r="A24" s="656"/>
      <c r="B24" s="240" t="s">
        <v>330</v>
      </c>
      <c r="C24" s="237">
        <v>41397</v>
      </c>
      <c r="D24" s="237">
        <v>42182</v>
      </c>
      <c r="E24" s="239">
        <v>43131</v>
      </c>
      <c r="F24" s="238">
        <v>43506</v>
      </c>
      <c r="G24" s="237">
        <v>44900</v>
      </c>
      <c r="H24" s="237">
        <v>45514</v>
      </c>
      <c r="I24" s="237">
        <v>45661</v>
      </c>
      <c r="J24" s="237">
        <v>45378</v>
      </c>
      <c r="K24" s="237">
        <v>46314</v>
      </c>
      <c r="L24" s="239">
        <v>47154</v>
      </c>
      <c r="M24" s="251">
        <v>48067</v>
      </c>
    </row>
    <row r="25" spans="1:13" ht="19.5" customHeight="1">
      <c r="A25" s="657" t="s">
        <v>333</v>
      </c>
      <c r="B25" s="254" t="s">
        <v>53</v>
      </c>
      <c r="C25" s="247">
        <v>35403</v>
      </c>
      <c r="D25" s="247">
        <v>35986</v>
      </c>
      <c r="E25" s="249">
        <v>36448</v>
      </c>
      <c r="F25" s="248">
        <v>36831</v>
      </c>
      <c r="G25" s="247">
        <v>37030</v>
      </c>
      <c r="H25" s="247">
        <v>37078</v>
      </c>
      <c r="I25" s="247">
        <v>36925</v>
      </c>
      <c r="J25" s="247">
        <v>36831</v>
      </c>
      <c r="K25" s="247">
        <v>37046</v>
      </c>
      <c r="L25" s="249">
        <v>37272</v>
      </c>
      <c r="M25" s="253">
        <v>37675</v>
      </c>
    </row>
    <row r="26" spans="1:13" ht="19.5" customHeight="1">
      <c r="A26" s="655"/>
      <c r="B26" s="245" t="s">
        <v>1</v>
      </c>
      <c r="C26" s="242">
        <v>36394</v>
      </c>
      <c r="D26" s="242">
        <v>36901</v>
      </c>
      <c r="E26" s="244">
        <v>37316</v>
      </c>
      <c r="F26" s="243">
        <v>37827</v>
      </c>
      <c r="G26" s="242">
        <v>38143</v>
      </c>
      <c r="H26" s="242">
        <v>38260</v>
      </c>
      <c r="I26" s="242">
        <v>38326</v>
      </c>
      <c r="J26" s="242">
        <v>38038</v>
      </c>
      <c r="K26" s="242">
        <v>38252</v>
      </c>
      <c r="L26" s="244">
        <v>38511</v>
      </c>
      <c r="M26" s="252">
        <v>38784</v>
      </c>
    </row>
    <row r="27" spans="1:13" ht="19.5" customHeight="1">
      <c r="A27" s="655"/>
      <c r="B27" s="245" t="s">
        <v>325</v>
      </c>
      <c r="C27" s="242">
        <v>71797</v>
      </c>
      <c r="D27" s="242">
        <v>72887</v>
      </c>
      <c r="E27" s="244">
        <v>73764</v>
      </c>
      <c r="F27" s="243">
        <v>74658</v>
      </c>
      <c r="G27" s="242">
        <v>75173</v>
      </c>
      <c r="H27" s="242">
        <v>75338</v>
      </c>
      <c r="I27" s="242">
        <v>75251</v>
      </c>
      <c r="J27" s="242">
        <v>74869</v>
      </c>
      <c r="K27" s="242">
        <v>75298</v>
      </c>
      <c r="L27" s="244">
        <v>75783</v>
      </c>
      <c r="M27" s="252">
        <v>76459</v>
      </c>
    </row>
    <row r="28" spans="1:13" ht="19.5" customHeight="1" thickBot="1">
      <c r="A28" s="658"/>
      <c r="B28" s="240" t="s">
        <v>330</v>
      </c>
      <c r="C28" s="237">
        <v>39480</v>
      </c>
      <c r="D28" s="237">
        <v>40407</v>
      </c>
      <c r="E28" s="239">
        <v>41316</v>
      </c>
      <c r="F28" s="238">
        <v>42107</v>
      </c>
      <c r="G28" s="237">
        <v>42652</v>
      </c>
      <c r="H28" s="237">
        <v>42866</v>
      </c>
      <c r="I28" s="237">
        <v>42942</v>
      </c>
      <c r="J28" s="237">
        <v>43043</v>
      </c>
      <c r="K28" s="237">
        <v>43592</v>
      </c>
      <c r="L28" s="239">
        <v>44360</v>
      </c>
      <c r="M28" s="251">
        <v>45295</v>
      </c>
    </row>
    <row r="29" spans="1:13" ht="19.5" customHeight="1">
      <c r="A29" s="654" t="s">
        <v>332</v>
      </c>
      <c r="B29" s="250" t="s">
        <v>53</v>
      </c>
      <c r="C29" s="247">
        <v>10425</v>
      </c>
      <c r="D29" s="247">
        <v>10687</v>
      </c>
      <c r="E29" s="249">
        <v>10843</v>
      </c>
      <c r="F29" s="248">
        <v>10962</v>
      </c>
      <c r="G29" s="247">
        <v>11215</v>
      </c>
      <c r="H29" s="247">
        <v>11395</v>
      </c>
      <c r="I29" s="247">
        <v>11302</v>
      </c>
      <c r="J29" s="247">
        <v>11265</v>
      </c>
      <c r="K29" s="247">
        <v>11473</v>
      </c>
      <c r="L29" s="249">
        <v>11681</v>
      </c>
      <c r="M29" s="253">
        <v>11881</v>
      </c>
    </row>
    <row r="30" spans="1:13" ht="19.5" customHeight="1">
      <c r="A30" s="655"/>
      <c r="B30" s="245" t="s">
        <v>1</v>
      </c>
      <c r="C30" s="242">
        <v>9936</v>
      </c>
      <c r="D30" s="242">
        <v>10137</v>
      </c>
      <c r="E30" s="244">
        <v>10200</v>
      </c>
      <c r="F30" s="243">
        <v>10378</v>
      </c>
      <c r="G30" s="242">
        <v>10599</v>
      </c>
      <c r="H30" s="242">
        <v>10809</v>
      </c>
      <c r="I30" s="242">
        <v>10644</v>
      </c>
      <c r="J30" s="242">
        <v>10546</v>
      </c>
      <c r="K30" s="242">
        <v>10727</v>
      </c>
      <c r="L30" s="244">
        <v>10936</v>
      </c>
      <c r="M30" s="252">
        <v>11216</v>
      </c>
    </row>
    <row r="31" spans="1:13" ht="19.5" customHeight="1">
      <c r="A31" s="655"/>
      <c r="B31" s="245" t="s">
        <v>325</v>
      </c>
      <c r="C31" s="242">
        <v>20361</v>
      </c>
      <c r="D31" s="242">
        <v>20824</v>
      </c>
      <c r="E31" s="244">
        <v>21043</v>
      </c>
      <c r="F31" s="243">
        <v>21340</v>
      </c>
      <c r="G31" s="242">
        <v>21814</v>
      </c>
      <c r="H31" s="242">
        <v>22204</v>
      </c>
      <c r="I31" s="242">
        <v>21946</v>
      </c>
      <c r="J31" s="242">
        <v>21811</v>
      </c>
      <c r="K31" s="242">
        <v>22200</v>
      </c>
      <c r="L31" s="244">
        <v>22617</v>
      </c>
      <c r="M31" s="252">
        <v>23097</v>
      </c>
    </row>
    <row r="32" spans="1:13" ht="19.5" customHeight="1" thickBot="1">
      <c r="A32" s="656"/>
      <c r="B32" s="240" t="s">
        <v>330</v>
      </c>
      <c r="C32" s="237">
        <v>11787</v>
      </c>
      <c r="D32" s="237">
        <v>12290</v>
      </c>
      <c r="E32" s="239">
        <v>12571</v>
      </c>
      <c r="F32" s="238">
        <v>12808</v>
      </c>
      <c r="G32" s="237">
        <v>13140</v>
      </c>
      <c r="H32" s="237">
        <v>13463</v>
      </c>
      <c r="I32" s="237">
        <v>13355</v>
      </c>
      <c r="J32" s="237">
        <v>13295</v>
      </c>
      <c r="K32" s="237">
        <v>13775</v>
      </c>
      <c r="L32" s="239">
        <v>14215</v>
      </c>
      <c r="M32" s="251">
        <v>14768</v>
      </c>
    </row>
    <row r="33" spans="1:34" ht="19.5" customHeight="1">
      <c r="A33" s="654" t="s">
        <v>331</v>
      </c>
      <c r="B33" s="250" t="s">
        <v>53</v>
      </c>
      <c r="C33" s="247">
        <v>167889</v>
      </c>
      <c r="D33" s="247">
        <v>169613</v>
      </c>
      <c r="E33" s="249">
        <v>171577</v>
      </c>
      <c r="F33" s="248">
        <v>173117</v>
      </c>
      <c r="G33" s="247">
        <v>174910</v>
      </c>
      <c r="H33" s="247">
        <v>175771</v>
      </c>
      <c r="I33" s="247">
        <v>175250</v>
      </c>
      <c r="J33" s="247">
        <v>174369</v>
      </c>
      <c r="K33" s="247">
        <v>175784</v>
      </c>
      <c r="L33" s="247">
        <v>177688</v>
      </c>
      <c r="M33" s="246">
        <v>179986</v>
      </c>
    </row>
    <row r="34" spans="1:34" ht="19.5" customHeight="1">
      <c r="A34" s="655"/>
      <c r="B34" s="245" t="s">
        <v>1</v>
      </c>
      <c r="C34" s="242">
        <v>170195</v>
      </c>
      <c r="D34" s="242">
        <v>171639</v>
      </c>
      <c r="E34" s="244">
        <v>173572</v>
      </c>
      <c r="F34" s="243">
        <v>174913</v>
      </c>
      <c r="G34" s="242">
        <v>177066</v>
      </c>
      <c r="H34" s="242">
        <v>178137</v>
      </c>
      <c r="I34" s="242">
        <v>177908</v>
      </c>
      <c r="J34" s="242">
        <v>176909</v>
      </c>
      <c r="K34" s="242">
        <v>177948</v>
      </c>
      <c r="L34" s="242">
        <v>180013</v>
      </c>
      <c r="M34" s="241">
        <v>182103</v>
      </c>
      <c r="AD34" s="213" ph="1"/>
      <c r="AE34" s="213" ph="1"/>
      <c r="AF34" s="213" ph="1"/>
      <c r="AG34" s="213" ph="1"/>
      <c r="AH34" s="213" ph="1"/>
    </row>
    <row r="35" spans="1:34" ht="19.5" customHeight="1">
      <c r="A35" s="655"/>
      <c r="B35" s="245" t="s">
        <v>325</v>
      </c>
      <c r="C35" s="242">
        <v>338084</v>
      </c>
      <c r="D35" s="242">
        <v>341252</v>
      </c>
      <c r="E35" s="244">
        <v>345149</v>
      </c>
      <c r="F35" s="243">
        <v>348030</v>
      </c>
      <c r="G35" s="242">
        <v>351976</v>
      </c>
      <c r="H35" s="242">
        <v>353908</v>
      </c>
      <c r="I35" s="242">
        <v>353158</v>
      </c>
      <c r="J35" s="242">
        <v>351278</v>
      </c>
      <c r="K35" s="242">
        <v>353732</v>
      </c>
      <c r="L35" s="242">
        <v>357701</v>
      </c>
      <c r="M35" s="241">
        <v>362089</v>
      </c>
      <c r="AD35" s="213" ph="1"/>
      <c r="AE35" s="213" ph="1"/>
      <c r="AF35" s="213" ph="1"/>
      <c r="AG35" s="213" ph="1"/>
      <c r="AH35" s="213" ph="1"/>
    </row>
    <row r="36" spans="1:34" ht="19.5" customHeight="1" thickBot="1">
      <c r="A36" s="656"/>
      <c r="B36" s="240" t="s">
        <v>330</v>
      </c>
      <c r="C36" s="237">
        <v>183101</v>
      </c>
      <c r="D36" s="237">
        <v>186442</v>
      </c>
      <c r="E36" s="239">
        <v>190156</v>
      </c>
      <c r="F36" s="238">
        <v>193253</v>
      </c>
      <c r="G36" s="237">
        <v>196580</v>
      </c>
      <c r="H36" s="237">
        <v>198711</v>
      </c>
      <c r="I36" s="237">
        <v>199016</v>
      </c>
      <c r="J36" s="237">
        <v>198967</v>
      </c>
      <c r="K36" s="237">
        <v>202565</v>
      </c>
      <c r="L36" s="237">
        <v>207041</v>
      </c>
      <c r="M36" s="236">
        <v>211567</v>
      </c>
    </row>
    <row r="37" spans="1:34" ht="14.25" customHeight="1">
      <c r="A37" s="130" t="s">
        <v>329</v>
      </c>
      <c r="B37" s="130"/>
      <c r="C37" s="130"/>
      <c r="D37" s="130"/>
      <c r="E37" s="235"/>
      <c r="F37" s="235"/>
      <c r="G37" s="235"/>
      <c r="H37" s="235"/>
      <c r="I37" s="235"/>
      <c r="J37" s="235"/>
      <c r="K37" s="235"/>
      <c r="L37" s="235"/>
      <c r="M37" s="235" t="s">
        <v>328</v>
      </c>
    </row>
    <row r="38" spans="1:34" ht="17.149999999999999" customHeight="1">
      <c r="A38" s="129" t="s">
        <v>327</v>
      </c>
      <c r="B38" s="130"/>
      <c r="C38" s="130"/>
      <c r="D38" s="130"/>
      <c r="E38" s="235"/>
      <c r="F38" s="235"/>
      <c r="G38" s="235"/>
      <c r="H38" s="235"/>
      <c r="I38" s="130"/>
      <c r="J38" s="130"/>
      <c r="K38" s="130"/>
      <c r="L38" s="130"/>
      <c r="M38" s="130"/>
    </row>
    <row r="39" spans="1:34">
      <c r="A39" s="129" t="s">
        <v>326</v>
      </c>
      <c r="B39" s="130"/>
      <c r="C39" s="130"/>
      <c r="D39" s="130"/>
      <c r="E39" s="130"/>
      <c r="F39" s="130"/>
      <c r="G39" s="130"/>
      <c r="H39" s="130"/>
      <c r="I39" s="130"/>
      <c r="J39" s="130"/>
      <c r="K39" s="130"/>
      <c r="L39" s="130"/>
      <c r="M39" s="130"/>
    </row>
    <row r="40" spans="1:34">
      <c r="A40" s="234"/>
    </row>
    <row r="41" spans="1:34">
      <c r="A41" s="234"/>
    </row>
    <row r="42" spans="1:34">
      <c r="A42" s="234"/>
    </row>
  </sheetData>
  <mergeCells count="20">
    <mergeCell ref="M3:M4"/>
    <mergeCell ref="G3:G4"/>
    <mergeCell ref="F3:F4"/>
    <mergeCell ref="L3:L4"/>
    <mergeCell ref="A9:A12"/>
    <mergeCell ref="E3:E4"/>
    <mergeCell ref="K3:K4"/>
    <mergeCell ref="J3:J4"/>
    <mergeCell ref="I3:I4"/>
    <mergeCell ref="C3:C4"/>
    <mergeCell ref="D3:D4"/>
    <mergeCell ref="A3:B4"/>
    <mergeCell ref="H3:H4"/>
    <mergeCell ref="A5:A8"/>
    <mergeCell ref="A33:A36"/>
    <mergeCell ref="A13:A16"/>
    <mergeCell ref="A17:A20"/>
    <mergeCell ref="A21:A24"/>
    <mergeCell ref="A25:A28"/>
    <mergeCell ref="A29:A32"/>
  </mergeCells>
  <phoneticPr fontId="10"/>
  <conditionalFormatting sqref="G3:M3">
    <cfRule type="cellIs" dxfId="1" priority="2" stopIfTrue="1" operator="equal">
      <formula>"error"</formula>
    </cfRule>
  </conditionalFormatting>
  <pageMargins left="0.59055118110236227" right="0.59055118110236227" top="0.59055118110236227" bottom="0.59055118110236227" header="0.51181102362204722" footer="0.51181102362204722"/>
  <pageSetup paperSize="9" scale="92"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2332A-0E9F-467E-9F6D-77E788BB5F3B}">
  <sheetPr codeName="Sheet20"/>
  <dimension ref="A1:U35"/>
  <sheetViews>
    <sheetView view="pageBreakPreview" zoomScaleNormal="100" zoomScaleSheetLayoutView="100" workbookViewId="0">
      <selection activeCell="Z24" sqref="Z24"/>
    </sheetView>
  </sheetViews>
  <sheetFormatPr defaultRowHeight="12"/>
  <cols>
    <col min="1" max="1" width="13.77734375" style="213" customWidth="1"/>
    <col min="2" max="5" width="10.109375" style="213" customWidth="1"/>
    <col min="6" max="19" width="8.88671875" style="213"/>
    <col min="20" max="20" width="10.44140625" style="213" bestFit="1" customWidth="1"/>
    <col min="21" max="21" width="9.88671875" style="213" bestFit="1" customWidth="1"/>
    <col min="22" max="16384" width="8.88671875" style="213"/>
  </cols>
  <sheetData>
    <row r="1" spans="1:21" s="266" customFormat="1" ht="15" customHeight="1">
      <c r="A1" s="266" t="s">
        <v>354</v>
      </c>
    </row>
    <row r="2" spans="1:21" s="266" customFormat="1" ht="6" customHeight="1"/>
    <row r="3" spans="1:21" s="266" customFormat="1" ht="20.25" customHeight="1" thickBot="1">
      <c r="A3" s="265" t="s">
        <v>355</v>
      </c>
    </row>
    <row r="4" spans="1:21" ht="24" customHeight="1">
      <c r="A4" s="267" t="s">
        <v>356</v>
      </c>
      <c r="B4" s="675" t="s">
        <v>357</v>
      </c>
      <c r="C4" s="676"/>
      <c r="D4" s="675" t="s">
        <v>358</v>
      </c>
      <c r="E4" s="676"/>
      <c r="F4" s="675" t="s">
        <v>359</v>
      </c>
      <c r="G4" s="676"/>
      <c r="H4" s="671" t="s">
        <v>360</v>
      </c>
      <c r="I4" s="672"/>
      <c r="J4" s="671" t="s">
        <v>361</v>
      </c>
      <c r="K4" s="672"/>
      <c r="L4" s="671" t="s">
        <v>362</v>
      </c>
      <c r="M4" s="672"/>
      <c r="N4" s="671" t="s">
        <v>363</v>
      </c>
      <c r="O4" s="672"/>
      <c r="P4" s="671" t="s">
        <v>364</v>
      </c>
      <c r="Q4" s="672"/>
      <c r="R4" s="671" t="s">
        <v>365</v>
      </c>
      <c r="S4" s="672"/>
      <c r="T4" s="673" t="s">
        <v>366</v>
      </c>
      <c r="U4" s="674"/>
    </row>
    <row r="5" spans="1:21" ht="24" customHeight="1" thickBot="1">
      <c r="A5" s="269" t="s">
        <v>367</v>
      </c>
      <c r="B5" s="270" t="s">
        <v>368</v>
      </c>
      <c r="C5" s="271" t="s">
        <v>369</v>
      </c>
      <c r="D5" s="270" t="s">
        <v>368</v>
      </c>
      <c r="E5" s="271" t="s">
        <v>369</v>
      </c>
      <c r="F5" s="270" t="s">
        <v>368</v>
      </c>
      <c r="G5" s="271" t="s">
        <v>369</v>
      </c>
      <c r="H5" s="270" t="s">
        <v>368</v>
      </c>
      <c r="I5" s="271" t="s">
        <v>369</v>
      </c>
      <c r="J5" s="270" t="s">
        <v>368</v>
      </c>
      <c r="K5" s="271" t="s">
        <v>369</v>
      </c>
      <c r="L5" s="270" t="s">
        <v>368</v>
      </c>
      <c r="M5" s="271" t="s">
        <v>369</v>
      </c>
      <c r="N5" s="270" t="s">
        <v>368</v>
      </c>
      <c r="O5" s="271" t="s">
        <v>369</v>
      </c>
      <c r="P5" s="270" t="s">
        <v>368</v>
      </c>
      <c r="Q5" s="271" t="s">
        <v>369</v>
      </c>
      <c r="R5" s="270" t="s">
        <v>368</v>
      </c>
      <c r="S5" s="271" t="s">
        <v>369</v>
      </c>
      <c r="T5" s="272" t="s">
        <v>368</v>
      </c>
      <c r="U5" s="273" t="s">
        <v>369</v>
      </c>
    </row>
    <row r="6" spans="1:21" ht="24" customHeight="1" thickBot="1">
      <c r="A6" s="274" t="s">
        <v>370</v>
      </c>
      <c r="B6" s="275">
        <v>316693</v>
      </c>
      <c r="C6" s="276">
        <v>100</v>
      </c>
      <c r="D6" s="275">
        <v>315404</v>
      </c>
      <c r="E6" s="276">
        <v>100</v>
      </c>
      <c r="F6" s="277">
        <v>317289</v>
      </c>
      <c r="G6" s="278">
        <v>100</v>
      </c>
      <c r="H6" s="277">
        <v>319186</v>
      </c>
      <c r="I6" s="278">
        <v>100</v>
      </c>
      <c r="J6" s="277">
        <v>318711</v>
      </c>
      <c r="K6" s="278">
        <v>100</v>
      </c>
      <c r="L6" s="279">
        <v>317929</v>
      </c>
      <c r="M6" s="280">
        <v>100</v>
      </c>
      <c r="N6" s="279">
        <v>317227</v>
      </c>
      <c r="O6" s="280">
        <v>100</v>
      </c>
      <c r="P6" s="279">
        <v>333132</v>
      </c>
      <c r="Q6" s="280">
        <v>100</v>
      </c>
      <c r="R6" s="281">
        <v>334723</v>
      </c>
      <c r="S6" s="280">
        <v>100</v>
      </c>
      <c r="T6" s="282">
        <v>338084</v>
      </c>
      <c r="U6" s="283">
        <v>100</v>
      </c>
    </row>
    <row r="7" spans="1:21" ht="24" customHeight="1">
      <c r="A7" s="284" t="s">
        <v>371</v>
      </c>
      <c r="B7" s="285">
        <v>10520</v>
      </c>
      <c r="C7" s="286">
        <v>3.321829026849346</v>
      </c>
      <c r="D7" s="285">
        <v>10401</v>
      </c>
      <c r="E7" s="286">
        <v>3.2976753623923605</v>
      </c>
      <c r="F7" s="287">
        <v>10506</v>
      </c>
      <c r="G7" s="288">
        <v>3.3111768766014578</v>
      </c>
      <c r="H7" s="287">
        <v>10701</v>
      </c>
      <c r="I7" s="288">
        <v>3.3525906524722258</v>
      </c>
      <c r="J7" s="287">
        <v>10829</v>
      </c>
      <c r="K7" s="288">
        <v>3.3977490579239498</v>
      </c>
      <c r="L7" s="289">
        <v>10950</v>
      </c>
      <c r="M7" s="290">
        <v>3.4441652066970927</v>
      </c>
      <c r="N7" s="289">
        <v>10922</v>
      </c>
      <c r="O7" s="290">
        <v>3.4429604037487351</v>
      </c>
      <c r="P7" s="289">
        <v>11825</v>
      </c>
      <c r="Q7" s="290">
        <v>3.5496439849669201</v>
      </c>
      <c r="R7" s="291">
        <v>12219</v>
      </c>
      <c r="S7" s="292">
        <v>3.6504811441102047</v>
      </c>
      <c r="T7" s="293">
        <v>12733</v>
      </c>
      <c r="U7" s="294">
        <v>3.7662237787058834</v>
      </c>
    </row>
    <row r="8" spans="1:21" ht="24" customHeight="1">
      <c r="A8" s="295" t="s">
        <v>372</v>
      </c>
      <c r="B8" s="296">
        <v>10072</v>
      </c>
      <c r="C8" s="297">
        <v>3.1803671063143168</v>
      </c>
      <c r="D8" s="296">
        <v>10078</v>
      </c>
      <c r="E8" s="297">
        <v>3.1952670226122684</v>
      </c>
      <c r="F8" s="298">
        <v>10182</v>
      </c>
      <c r="G8" s="299">
        <v>3.2090617701842801</v>
      </c>
      <c r="H8" s="298">
        <v>10359</v>
      </c>
      <c r="I8" s="288">
        <v>3.2454430958751321</v>
      </c>
      <c r="J8" s="298">
        <v>10269</v>
      </c>
      <c r="K8" s="299">
        <v>3.2220412850513478</v>
      </c>
      <c r="L8" s="300">
        <v>10114</v>
      </c>
      <c r="M8" s="301">
        <v>3.1812134155739176</v>
      </c>
      <c r="N8" s="300">
        <v>10071</v>
      </c>
      <c r="O8" s="301">
        <v>3.1746982444747767</v>
      </c>
      <c r="P8" s="300">
        <v>10427</v>
      </c>
      <c r="Q8" s="301">
        <v>3.1299905142706197</v>
      </c>
      <c r="R8" s="302">
        <v>10554</v>
      </c>
      <c r="S8" s="301">
        <v>3.1530549140632704</v>
      </c>
      <c r="T8" s="303">
        <v>10811</v>
      </c>
      <c r="U8" s="304">
        <v>3.1977260089208599</v>
      </c>
    </row>
    <row r="9" spans="1:21" ht="24" customHeight="1" thickBot="1">
      <c r="A9" s="305" t="s">
        <v>373</v>
      </c>
      <c r="B9" s="306">
        <v>9883</v>
      </c>
      <c r="C9" s="307">
        <v>3.1206878585886018</v>
      </c>
      <c r="D9" s="306">
        <v>9816</v>
      </c>
      <c r="E9" s="307">
        <v>3.1121989575274887</v>
      </c>
      <c r="F9" s="308">
        <v>9925</v>
      </c>
      <c r="G9" s="309">
        <v>3.1280630592299139</v>
      </c>
      <c r="H9" s="308">
        <v>9992</v>
      </c>
      <c r="I9" s="288">
        <v>3.1304631155501808</v>
      </c>
      <c r="J9" s="308">
        <v>9955</v>
      </c>
      <c r="K9" s="309">
        <v>3.1235194266906383</v>
      </c>
      <c r="L9" s="310">
        <v>10130</v>
      </c>
      <c r="M9" s="311">
        <v>3.1862459857389545</v>
      </c>
      <c r="N9" s="310">
        <v>10100</v>
      </c>
      <c r="O9" s="311">
        <v>3.1838399631809402</v>
      </c>
      <c r="P9" s="310">
        <v>10427</v>
      </c>
      <c r="Q9" s="311">
        <v>3.1299905142706197</v>
      </c>
      <c r="R9" s="312">
        <v>10429</v>
      </c>
      <c r="S9" s="313">
        <v>3.1157106024981851</v>
      </c>
      <c r="T9" s="314">
        <v>10473</v>
      </c>
      <c r="U9" s="315">
        <v>3.097750854817146</v>
      </c>
    </row>
    <row r="10" spans="1:21" ht="24" customHeight="1" thickBot="1">
      <c r="A10" s="316" t="s">
        <v>374</v>
      </c>
      <c r="B10" s="275">
        <v>30475</v>
      </c>
      <c r="C10" s="317">
        <v>9.6228839917522659</v>
      </c>
      <c r="D10" s="275">
        <v>30295</v>
      </c>
      <c r="E10" s="317">
        <v>9.6051413425321162</v>
      </c>
      <c r="F10" s="318">
        <v>30613</v>
      </c>
      <c r="G10" s="319">
        <v>9.6483017060156513</v>
      </c>
      <c r="H10" s="279">
        <v>31052</v>
      </c>
      <c r="I10" s="319">
        <v>9.72849686389754</v>
      </c>
      <c r="J10" s="279">
        <v>31053</v>
      </c>
      <c r="K10" s="319">
        <v>9.7433097696659345</v>
      </c>
      <c r="L10" s="320">
        <v>31194</v>
      </c>
      <c r="M10" s="321">
        <v>9.8116246080099643</v>
      </c>
      <c r="N10" s="320">
        <v>31093</v>
      </c>
      <c r="O10" s="321">
        <v>9.8014986114044529</v>
      </c>
      <c r="P10" s="320">
        <v>32679</v>
      </c>
      <c r="Q10" s="321">
        <v>9.8096250135081586</v>
      </c>
      <c r="R10" s="281">
        <v>33202</v>
      </c>
      <c r="S10" s="322">
        <v>9.9192466606716607</v>
      </c>
      <c r="T10" s="282">
        <v>34017</v>
      </c>
      <c r="U10" s="323">
        <v>10.06170064244389</v>
      </c>
    </row>
    <row r="11" spans="1:21" ht="24" customHeight="1">
      <c r="A11" s="284" t="s">
        <v>375</v>
      </c>
      <c r="B11" s="324">
        <v>12037</v>
      </c>
      <c r="C11" s="286">
        <v>3.8008418247324696</v>
      </c>
      <c r="D11" s="324">
        <v>11523</v>
      </c>
      <c r="E11" s="286">
        <v>3.6534095953126782</v>
      </c>
      <c r="F11" s="287">
        <v>11155</v>
      </c>
      <c r="G11" s="288">
        <v>3.5157222595173487</v>
      </c>
      <c r="H11" s="287">
        <v>10759</v>
      </c>
      <c r="I11" s="288">
        <v>3.3707618755208566</v>
      </c>
      <c r="J11" s="287">
        <v>10552</v>
      </c>
      <c r="K11" s="288">
        <v>3.3108364631280378</v>
      </c>
      <c r="L11" s="289">
        <v>10424</v>
      </c>
      <c r="M11" s="290">
        <v>3.2787194625215066</v>
      </c>
      <c r="N11" s="289">
        <v>10432</v>
      </c>
      <c r="O11" s="290">
        <v>3.2884968807825312</v>
      </c>
      <c r="P11" s="289">
        <v>10995</v>
      </c>
      <c r="Q11" s="290">
        <v>3.3004934980728358</v>
      </c>
      <c r="R11" s="325">
        <v>11116</v>
      </c>
      <c r="S11" s="292">
        <v>3.3209549388598929</v>
      </c>
      <c r="T11" s="326">
        <v>11246</v>
      </c>
      <c r="U11" s="294">
        <v>3.3263922575454621</v>
      </c>
    </row>
    <row r="12" spans="1:21" ht="24" customHeight="1">
      <c r="A12" s="295" t="s">
        <v>376</v>
      </c>
      <c r="B12" s="327">
        <v>18682</v>
      </c>
      <c r="C12" s="297">
        <v>5.8990883915969095</v>
      </c>
      <c r="D12" s="327">
        <v>18243</v>
      </c>
      <c r="E12" s="297">
        <v>5.784010348632231</v>
      </c>
      <c r="F12" s="298">
        <v>18228</v>
      </c>
      <c r="G12" s="299">
        <v>5.7449202462108673</v>
      </c>
      <c r="H12" s="298">
        <v>18026</v>
      </c>
      <c r="I12" s="288">
        <v>5.6474908047345433</v>
      </c>
      <c r="J12" s="298">
        <v>17263</v>
      </c>
      <c r="K12" s="299">
        <v>5.4165058626781004</v>
      </c>
      <c r="L12" s="300">
        <v>16597</v>
      </c>
      <c r="M12" s="301">
        <v>5.2203479393197849</v>
      </c>
      <c r="N12" s="300">
        <v>16034</v>
      </c>
      <c r="O12" s="301">
        <v>5.0544247494696233</v>
      </c>
      <c r="P12" s="300">
        <v>17490</v>
      </c>
      <c r="Q12" s="301">
        <v>5.2501711033464211</v>
      </c>
      <c r="R12" s="302">
        <v>17020</v>
      </c>
      <c r="S12" s="301">
        <v>5.0848014627019955</v>
      </c>
      <c r="T12" s="303">
        <v>17380</v>
      </c>
      <c r="U12" s="304">
        <v>5.1407342553921511</v>
      </c>
    </row>
    <row r="13" spans="1:21" ht="24" customHeight="1">
      <c r="A13" s="295" t="s">
        <v>377</v>
      </c>
      <c r="B13" s="327">
        <v>25006</v>
      </c>
      <c r="C13" s="297">
        <v>7.8959749662922771</v>
      </c>
      <c r="D13" s="327">
        <v>24181</v>
      </c>
      <c r="E13" s="297">
        <v>7.6666751214315614</v>
      </c>
      <c r="F13" s="298">
        <v>24007</v>
      </c>
      <c r="G13" s="299">
        <v>7.5662881473987431</v>
      </c>
      <c r="H13" s="298">
        <v>23945</v>
      </c>
      <c r="I13" s="288">
        <v>7.5018954465421421</v>
      </c>
      <c r="J13" s="298">
        <v>23661</v>
      </c>
      <c r="K13" s="299">
        <v>7.4239671677475831</v>
      </c>
      <c r="L13" s="300">
        <v>23425</v>
      </c>
      <c r="M13" s="301">
        <v>7.3679972572492609</v>
      </c>
      <c r="N13" s="300">
        <v>23229</v>
      </c>
      <c r="O13" s="301">
        <v>7.3225166836366391</v>
      </c>
      <c r="P13" s="300">
        <v>25973</v>
      </c>
      <c r="Q13" s="301">
        <v>7.7966091519277647</v>
      </c>
      <c r="R13" s="302">
        <v>25676</v>
      </c>
      <c r="S13" s="301">
        <v>7.6708203499610121</v>
      </c>
      <c r="T13" s="303">
        <v>25588</v>
      </c>
      <c r="U13" s="304">
        <v>7.5685332639225749</v>
      </c>
    </row>
    <row r="14" spans="1:21" ht="24" customHeight="1">
      <c r="A14" s="295" t="s">
        <v>378</v>
      </c>
      <c r="B14" s="327">
        <v>27732</v>
      </c>
      <c r="C14" s="297">
        <v>8.7567454916906922</v>
      </c>
      <c r="D14" s="327">
        <v>27092</v>
      </c>
      <c r="E14" s="297">
        <v>8.5896183941865036</v>
      </c>
      <c r="F14" s="298">
        <v>26853</v>
      </c>
      <c r="G14" s="299">
        <v>8.4632621994459321</v>
      </c>
      <c r="H14" s="298">
        <v>26463</v>
      </c>
      <c r="I14" s="288">
        <v>8.2907771644119741</v>
      </c>
      <c r="J14" s="298">
        <v>25715</v>
      </c>
      <c r="K14" s="299">
        <v>8.0684381775338796</v>
      </c>
      <c r="L14" s="300">
        <v>24928</v>
      </c>
      <c r="M14" s="301">
        <v>7.8407443171274087</v>
      </c>
      <c r="N14" s="300">
        <v>24479</v>
      </c>
      <c r="O14" s="301">
        <v>7.7165562830402195</v>
      </c>
      <c r="P14" s="300">
        <v>26613</v>
      </c>
      <c r="Q14" s="301">
        <v>7.9887251900147689</v>
      </c>
      <c r="R14" s="302">
        <v>26594</v>
      </c>
      <c r="S14" s="301">
        <v>7.9450769740949987</v>
      </c>
      <c r="T14" s="303">
        <v>27091</v>
      </c>
      <c r="U14" s="304">
        <v>8.0130973367565463</v>
      </c>
    </row>
    <row r="15" spans="1:21" ht="24" customHeight="1">
      <c r="A15" s="295" t="s">
        <v>379</v>
      </c>
      <c r="B15" s="327">
        <v>23325</v>
      </c>
      <c r="C15" s="297">
        <v>7.3651770010704372</v>
      </c>
      <c r="D15" s="327">
        <v>25052</v>
      </c>
      <c r="E15" s="297">
        <v>7.9428288797859254</v>
      </c>
      <c r="F15" s="298">
        <v>25744</v>
      </c>
      <c r="G15" s="299">
        <v>8.1137385790241705</v>
      </c>
      <c r="H15" s="298">
        <v>26587</v>
      </c>
      <c r="I15" s="288">
        <v>8.3296259861021476</v>
      </c>
      <c r="J15" s="298">
        <v>26990</v>
      </c>
      <c r="K15" s="299">
        <v>8.4684871246991786</v>
      </c>
      <c r="L15" s="300">
        <v>26969</v>
      </c>
      <c r="M15" s="301">
        <v>8.4827115488049216</v>
      </c>
      <c r="N15" s="300">
        <v>26286</v>
      </c>
      <c r="O15" s="301">
        <v>8.2861799279380381</v>
      </c>
      <c r="P15" s="300">
        <v>27365</v>
      </c>
      <c r="Q15" s="301">
        <v>8.2144615347669987</v>
      </c>
      <c r="R15" s="302">
        <v>27251</v>
      </c>
      <c r="S15" s="301">
        <v>8.1413586756810865</v>
      </c>
      <c r="T15" s="303">
        <v>26958</v>
      </c>
      <c r="U15" s="304">
        <v>7.9737580009701725</v>
      </c>
    </row>
    <row r="16" spans="1:21" ht="24" customHeight="1">
      <c r="A16" s="295" t="s">
        <v>380</v>
      </c>
      <c r="B16" s="327">
        <v>20213</v>
      </c>
      <c r="C16" s="297">
        <v>6.382521874496752</v>
      </c>
      <c r="D16" s="327">
        <v>19767</v>
      </c>
      <c r="E16" s="297">
        <v>6.2672001623314859</v>
      </c>
      <c r="F16" s="298">
        <v>20918</v>
      </c>
      <c r="G16" s="299">
        <v>6.5927277655386725</v>
      </c>
      <c r="H16" s="298">
        <v>21860</v>
      </c>
      <c r="I16" s="288">
        <v>6.8486713076388064</v>
      </c>
      <c r="J16" s="298">
        <v>22465</v>
      </c>
      <c r="K16" s="299">
        <v>7.0487055671125249</v>
      </c>
      <c r="L16" s="300">
        <v>22933</v>
      </c>
      <c r="M16" s="301">
        <v>7.213245724674378</v>
      </c>
      <c r="N16" s="300">
        <v>24635</v>
      </c>
      <c r="O16" s="301">
        <v>7.7657324250457878</v>
      </c>
      <c r="P16" s="300">
        <v>26602</v>
      </c>
      <c r="Q16" s="301">
        <v>7.9854231956101485</v>
      </c>
      <c r="R16" s="302">
        <v>27289</v>
      </c>
      <c r="S16" s="301">
        <v>8.1527113463968703</v>
      </c>
      <c r="T16" s="303">
        <v>27836</v>
      </c>
      <c r="U16" s="304">
        <v>8.2334567740561511</v>
      </c>
    </row>
    <row r="17" spans="1:21" ht="24" customHeight="1">
      <c r="A17" s="295" t="s">
        <v>381</v>
      </c>
      <c r="B17" s="327">
        <v>17683</v>
      </c>
      <c r="C17" s="297">
        <v>5.5836409393324136</v>
      </c>
      <c r="D17" s="327">
        <v>17760</v>
      </c>
      <c r="E17" s="297">
        <v>5.6308734194873873</v>
      </c>
      <c r="F17" s="298">
        <v>18324</v>
      </c>
      <c r="G17" s="299">
        <v>5.7751765740381797</v>
      </c>
      <c r="H17" s="298">
        <v>18789</v>
      </c>
      <c r="I17" s="288">
        <v>5.8865363769087615</v>
      </c>
      <c r="J17" s="298">
        <v>19399</v>
      </c>
      <c r="K17" s="299">
        <v>6.0867055106350261</v>
      </c>
      <c r="L17" s="300">
        <v>20145</v>
      </c>
      <c r="M17" s="301">
        <v>6.3363203734167071</v>
      </c>
      <c r="N17" s="300">
        <v>19904</v>
      </c>
      <c r="O17" s="301">
        <v>6.2743713492231112</v>
      </c>
      <c r="P17" s="300">
        <v>22074</v>
      </c>
      <c r="Q17" s="301">
        <v>6.6262022261445912</v>
      </c>
      <c r="R17" s="302">
        <v>22785</v>
      </c>
      <c r="S17" s="301">
        <v>6.8071211120837232</v>
      </c>
      <c r="T17" s="303">
        <v>23472</v>
      </c>
      <c r="U17" s="304">
        <v>6.9426533050957753</v>
      </c>
    </row>
    <row r="18" spans="1:21" ht="24" customHeight="1">
      <c r="A18" s="295" t="s">
        <v>382</v>
      </c>
      <c r="B18" s="327">
        <v>20192</v>
      </c>
      <c r="C18" s="297">
        <v>6.3758908469716724</v>
      </c>
      <c r="D18" s="327">
        <v>19178</v>
      </c>
      <c r="E18" s="297">
        <v>6.080455542732496</v>
      </c>
      <c r="F18" s="298">
        <v>18319</v>
      </c>
      <c r="G18" s="299">
        <v>5.7736007236305076</v>
      </c>
      <c r="H18" s="298">
        <v>17944</v>
      </c>
      <c r="I18" s="288">
        <v>5.6218004549071701</v>
      </c>
      <c r="J18" s="298">
        <v>17763</v>
      </c>
      <c r="K18" s="299">
        <v>5.573387802742924</v>
      </c>
      <c r="L18" s="300">
        <v>17557</v>
      </c>
      <c r="M18" s="301">
        <v>5.5223021492219964</v>
      </c>
      <c r="N18" s="300">
        <v>17712</v>
      </c>
      <c r="O18" s="301">
        <v>5.5833835077089908</v>
      </c>
      <c r="P18" s="300">
        <v>18886</v>
      </c>
      <c r="Q18" s="301">
        <v>5.6692242114236997</v>
      </c>
      <c r="R18" s="302">
        <v>19315</v>
      </c>
      <c r="S18" s="301">
        <v>5.7704430230369592</v>
      </c>
      <c r="T18" s="303">
        <v>20081</v>
      </c>
      <c r="U18" s="304">
        <v>5.9396481347830719</v>
      </c>
    </row>
    <row r="19" spans="1:21" ht="24" customHeight="1">
      <c r="A19" s="295" t="s">
        <v>383</v>
      </c>
      <c r="B19" s="327">
        <v>26903</v>
      </c>
      <c r="C19" s="297">
        <v>8.49497778605779</v>
      </c>
      <c r="D19" s="327">
        <v>27045</v>
      </c>
      <c r="E19" s="297">
        <v>8.574716871060609</v>
      </c>
      <c r="F19" s="298">
        <v>25099</v>
      </c>
      <c r="G19" s="299">
        <v>7.910453876434417</v>
      </c>
      <c r="H19" s="298">
        <v>23323</v>
      </c>
      <c r="I19" s="288">
        <v>7.3070247441930416</v>
      </c>
      <c r="J19" s="298">
        <v>21153</v>
      </c>
      <c r="K19" s="299">
        <v>6.6370473563824275</v>
      </c>
      <c r="L19" s="300">
        <v>19782</v>
      </c>
      <c r="M19" s="301">
        <v>6.2221439377974326</v>
      </c>
      <c r="N19" s="300">
        <v>18825</v>
      </c>
      <c r="O19" s="301">
        <v>5.9342363670179399</v>
      </c>
      <c r="P19" s="300">
        <v>18458</v>
      </c>
      <c r="Q19" s="301">
        <v>5.5407466109530157</v>
      </c>
      <c r="R19" s="302">
        <v>18057</v>
      </c>
      <c r="S19" s="301">
        <v>5.3946098714459421</v>
      </c>
      <c r="T19" s="303">
        <v>17938</v>
      </c>
      <c r="U19" s="304">
        <v>5.3057819950071581</v>
      </c>
    </row>
    <row r="20" spans="1:21" ht="24" customHeight="1" thickBot="1">
      <c r="A20" s="305" t="s">
        <v>384</v>
      </c>
      <c r="B20" s="328">
        <v>22752</v>
      </c>
      <c r="C20" s="307">
        <v>7.184244678600411</v>
      </c>
      <c r="D20" s="328">
        <v>21723</v>
      </c>
      <c r="E20" s="307">
        <v>6.8873571673155691</v>
      </c>
      <c r="F20" s="308">
        <v>22874</v>
      </c>
      <c r="G20" s="309">
        <v>7.2092004450201559</v>
      </c>
      <c r="H20" s="308">
        <v>23483</v>
      </c>
      <c r="I20" s="288">
        <v>7.3571522560513305</v>
      </c>
      <c r="J20" s="308">
        <v>24453</v>
      </c>
      <c r="K20" s="309">
        <v>7.6724681608102641</v>
      </c>
      <c r="L20" s="310">
        <v>25542</v>
      </c>
      <c r="M20" s="311">
        <v>8.0338691972106986</v>
      </c>
      <c r="N20" s="310">
        <v>25674</v>
      </c>
      <c r="O20" s="311">
        <v>8.093258140070045</v>
      </c>
      <c r="P20" s="310">
        <v>24179</v>
      </c>
      <c r="Q20" s="311">
        <v>7.2580838826651295</v>
      </c>
      <c r="R20" s="329">
        <v>22505</v>
      </c>
      <c r="S20" s="313">
        <v>6.7234698541779325</v>
      </c>
      <c r="T20" s="330">
        <v>20592</v>
      </c>
      <c r="U20" s="315">
        <v>6.0907940038570292</v>
      </c>
    </row>
    <row r="21" spans="1:21" ht="24" customHeight="1" thickBot="1">
      <c r="A21" s="331" t="s">
        <v>385</v>
      </c>
      <c r="B21" s="275">
        <v>214525</v>
      </c>
      <c r="C21" s="317">
        <v>67.739103800841832</v>
      </c>
      <c r="D21" s="275">
        <v>211564</v>
      </c>
      <c r="E21" s="317">
        <v>67.077145502276451</v>
      </c>
      <c r="F21" s="318">
        <v>211521</v>
      </c>
      <c r="G21" s="319">
        <v>66.665090816258996</v>
      </c>
      <c r="H21" s="279">
        <v>211179</v>
      </c>
      <c r="I21" s="319">
        <v>66.161736417010772</v>
      </c>
      <c r="J21" s="279">
        <v>209414</v>
      </c>
      <c r="K21" s="319">
        <v>65.706549193469939</v>
      </c>
      <c r="L21" s="279">
        <v>208302</v>
      </c>
      <c r="M21" s="322">
        <v>65.518401907344099</v>
      </c>
      <c r="N21" s="279">
        <v>207210</v>
      </c>
      <c r="O21" s="322">
        <v>65.319156313932922</v>
      </c>
      <c r="P21" s="279">
        <v>218635</v>
      </c>
      <c r="Q21" s="322">
        <v>65.630140604925373</v>
      </c>
      <c r="R21" s="281">
        <v>217608</v>
      </c>
      <c r="S21" s="322">
        <v>65.011367608440409</v>
      </c>
      <c r="T21" s="282">
        <v>218182</v>
      </c>
      <c r="U21" s="323">
        <v>64.534849327386084</v>
      </c>
    </row>
    <row r="22" spans="1:21" ht="24" customHeight="1">
      <c r="A22" s="284" t="s">
        <v>386</v>
      </c>
      <c r="B22" s="324">
        <v>20718</v>
      </c>
      <c r="C22" s="286">
        <v>6.5419822983141405</v>
      </c>
      <c r="D22" s="324">
        <v>21110</v>
      </c>
      <c r="E22" s="286">
        <v>6.6930032593118662</v>
      </c>
      <c r="F22" s="287">
        <v>21186</v>
      </c>
      <c r="G22" s="288">
        <v>6.6771933473899185</v>
      </c>
      <c r="H22" s="287">
        <v>22013</v>
      </c>
      <c r="I22" s="288">
        <v>6.8966057408532953</v>
      </c>
      <c r="J22" s="287">
        <v>22369</v>
      </c>
      <c r="K22" s="288">
        <v>7.0185842346200786</v>
      </c>
      <c r="L22" s="289">
        <v>21317</v>
      </c>
      <c r="M22" s="290">
        <v>6.704956138005655</v>
      </c>
      <c r="N22" s="289">
        <v>20354</v>
      </c>
      <c r="O22" s="290">
        <v>6.4162256050084006</v>
      </c>
      <c r="P22" s="289">
        <v>21537</v>
      </c>
      <c r="Q22" s="290">
        <v>6.4650048629372137</v>
      </c>
      <c r="R22" s="291">
        <v>22203</v>
      </c>
      <c r="S22" s="290">
        <v>6.6332459974366857</v>
      </c>
      <c r="T22" s="293">
        <v>23172</v>
      </c>
      <c r="U22" s="332">
        <v>6.8539179612167391</v>
      </c>
    </row>
    <row r="23" spans="1:21" ht="24" customHeight="1">
      <c r="A23" s="295" t="s">
        <v>387</v>
      </c>
      <c r="B23" s="327">
        <v>19124</v>
      </c>
      <c r="C23" s="297">
        <v>6.0386557328390582</v>
      </c>
      <c r="D23" s="327">
        <v>19494</v>
      </c>
      <c r="E23" s="297">
        <v>6.1806445067278792</v>
      </c>
      <c r="F23" s="298">
        <v>19617</v>
      </c>
      <c r="G23" s="299">
        <v>6.1826914894622886</v>
      </c>
      <c r="H23" s="298">
        <v>19261</v>
      </c>
      <c r="I23" s="288">
        <v>6.0344125368907164</v>
      </c>
      <c r="J23" s="298">
        <v>19068</v>
      </c>
      <c r="K23" s="299">
        <v>5.9828496663121138</v>
      </c>
      <c r="L23" s="300">
        <v>18894</v>
      </c>
      <c r="M23" s="301">
        <v>5.9428362936378871</v>
      </c>
      <c r="N23" s="300">
        <v>19266</v>
      </c>
      <c r="O23" s="301">
        <v>6.0732535376875241</v>
      </c>
      <c r="P23" s="300">
        <v>19652</v>
      </c>
      <c r="Q23" s="301">
        <v>5.8991630945090838</v>
      </c>
      <c r="R23" s="302">
        <v>20335</v>
      </c>
      <c r="S23" s="301">
        <v>6.0751726054080537</v>
      </c>
      <c r="T23" s="303">
        <v>20646</v>
      </c>
      <c r="U23" s="304">
        <v>6.1067663657552558</v>
      </c>
    </row>
    <row r="24" spans="1:21" ht="24" customHeight="1">
      <c r="A24" s="295" t="s">
        <v>388</v>
      </c>
      <c r="B24" s="327">
        <v>14457</v>
      </c>
      <c r="C24" s="297">
        <v>4.5649888061940116</v>
      </c>
      <c r="D24" s="327">
        <v>14780</v>
      </c>
      <c r="E24" s="297">
        <v>4.6860534425688956</v>
      </c>
      <c r="F24" s="298">
        <v>15395</v>
      </c>
      <c r="G24" s="299">
        <v>4.852043405223629</v>
      </c>
      <c r="H24" s="298">
        <v>15846</v>
      </c>
      <c r="I24" s="288">
        <v>4.9645034556653487</v>
      </c>
      <c r="J24" s="298">
        <v>16094</v>
      </c>
      <c r="K24" s="299">
        <v>5.0497158868065428</v>
      </c>
      <c r="L24" s="300">
        <v>16698</v>
      </c>
      <c r="M24" s="301">
        <v>5.2521160384865802</v>
      </c>
      <c r="N24" s="300">
        <v>17096</v>
      </c>
      <c r="O24" s="301">
        <v>5.3892007931229058</v>
      </c>
      <c r="P24" s="300">
        <v>17262</v>
      </c>
      <c r="Q24" s="301">
        <v>5.1817297647779261</v>
      </c>
      <c r="R24" s="302">
        <v>17032</v>
      </c>
      <c r="S24" s="301">
        <v>5.0883865166122435</v>
      </c>
      <c r="T24" s="303">
        <v>16949</v>
      </c>
      <c r="U24" s="304">
        <v>5.0132511446859356</v>
      </c>
    </row>
    <row r="25" spans="1:21" ht="24" customHeight="1">
      <c r="A25" s="295" t="s">
        <v>389</v>
      </c>
      <c r="B25" s="327">
        <v>9633</v>
      </c>
      <c r="C25" s="297">
        <v>3.0417470547186074</v>
      </c>
      <c r="D25" s="327">
        <v>10005</v>
      </c>
      <c r="E25" s="297">
        <v>3.1721221037146008</v>
      </c>
      <c r="F25" s="298">
        <v>10433</v>
      </c>
      <c r="G25" s="299">
        <v>3.2881694606494394</v>
      </c>
      <c r="H25" s="298">
        <v>10846</v>
      </c>
      <c r="I25" s="288">
        <v>3.3980187100938011</v>
      </c>
      <c r="J25" s="298">
        <v>11242</v>
      </c>
      <c r="K25" s="299">
        <v>3.5273335404174939</v>
      </c>
      <c r="L25" s="300">
        <v>11541</v>
      </c>
      <c r="M25" s="301">
        <v>3.6300557671681415</v>
      </c>
      <c r="N25" s="300">
        <v>11796</v>
      </c>
      <c r="O25" s="301">
        <v>3.7184728916517198</v>
      </c>
      <c r="P25" s="300">
        <v>12432</v>
      </c>
      <c r="Q25" s="301">
        <v>3.7318540398400635</v>
      </c>
      <c r="R25" s="302">
        <v>12845</v>
      </c>
      <c r="S25" s="301">
        <v>3.8375014564281509</v>
      </c>
      <c r="T25" s="303">
        <v>13066</v>
      </c>
      <c r="U25" s="304">
        <v>3.8647200104116139</v>
      </c>
    </row>
    <row r="26" spans="1:21" ht="24" customHeight="1">
      <c r="A26" s="295" t="s">
        <v>390</v>
      </c>
      <c r="B26" s="327">
        <v>5044</v>
      </c>
      <c r="C26" s="297">
        <v>1.5927096588809981</v>
      </c>
      <c r="D26" s="327">
        <v>5334</v>
      </c>
      <c r="E26" s="297">
        <v>1.6911643479473943</v>
      </c>
      <c r="F26" s="298">
        <v>5552</v>
      </c>
      <c r="G26" s="299">
        <v>1.7498242926795446</v>
      </c>
      <c r="H26" s="298">
        <v>5878</v>
      </c>
      <c r="I26" s="288">
        <v>1.8415594668939113</v>
      </c>
      <c r="J26" s="298">
        <v>6241</v>
      </c>
      <c r="K26" s="299">
        <v>1.9582003758891284</v>
      </c>
      <c r="L26" s="300">
        <v>6544</v>
      </c>
      <c r="M26" s="301">
        <v>2.0583211975000708</v>
      </c>
      <c r="N26" s="300">
        <v>6765</v>
      </c>
      <c r="O26" s="301">
        <v>2.132542311972184</v>
      </c>
      <c r="P26" s="300">
        <v>7149</v>
      </c>
      <c r="Q26" s="301">
        <v>2.145996181693743</v>
      </c>
      <c r="R26" s="302">
        <v>7512</v>
      </c>
      <c r="S26" s="301">
        <v>2.2442437478153576</v>
      </c>
      <c r="T26" s="303">
        <v>7803</v>
      </c>
      <c r="U26" s="304">
        <v>2.3080062942937256</v>
      </c>
    </row>
    <row r="27" spans="1:21" ht="24" customHeight="1">
      <c r="A27" s="295" t="s">
        <v>391</v>
      </c>
      <c r="B27" s="327">
        <v>2112</v>
      </c>
      <c r="C27" s="297">
        <v>0.66689191109370904</v>
      </c>
      <c r="D27" s="327">
        <v>2177</v>
      </c>
      <c r="E27" s="297">
        <v>0.69022586904414662</v>
      </c>
      <c r="F27" s="298">
        <v>2268</v>
      </c>
      <c r="G27" s="299">
        <v>0.71480574492024618</v>
      </c>
      <c r="H27" s="298">
        <v>2388</v>
      </c>
      <c r="I27" s="288">
        <v>0.74815311448497113</v>
      </c>
      <c r="J27" s="298">
        <v>2465</v>
      </c>
      <c r="K27" s="299">
        <v>0.7734279645195804</v>
      </c>
      <c r="L27" s="300">
        <v>2602</v>
      </c>
      <c r="M27" s="301">
        <v>0.81842172308911731</v>
      </c>
      <c r="N27" s="300">
        <v>2769</v>
      </c>
      <c r="O27" s="301">
        <v>0.87287652059881404</v>
      </c>
      <c r="P27" s="300">
        <v>2893</v>
      </c>
      <c r="Q27" s="301">
        <v>0.86842452841516282</v>
      </c>
      <c r="R27" s="302">
        <v>3071</v>
      </c>
      <c r="S27" s="301">
        <v>0.91747504653101231</v>
      </c>
      <c r="T27" s="303">
        <v>3284</v>
      </c>
      <c r="U27" s="304">
        <v>0.97135623099584723</v>
      </c>
    </row>
    <row r="28" spans="1:21" ht="24" customHeight="1" thickBot="1">
      <c r="A28" s="305" t="s">
        <v>392</v>
      </c>
      <c r="B28" s="328">
        <v>602</v>
      </c>
      <c r="C28" s="307">
        <v>0.19008945571894548</v>
      </c>
      <c r="D28" s="328">
        <v>642</v>
      </c>
      <c r="E28" s="307">
        <v>0.20354846482606437</v>
      </c>
      <c r="F28" s="308">
        <v>701</v>
      </c>
      <c r="G28" s="309">
        <v>0.22093422715568456</v>
      </c>
      <c r="H28" s="308">
        <v>720</v>
      </c>
      <c r="I28" s="288">
        <v>0.22557380336230287</v>
      </c>
      <c r="J28" s="308">
        <v>765</v>
      </c>
      <c r="K28" s="309">
        <v>0.24002936829918015</v>
      </c>
      <c r="L28" s="333">
        <v>837</v>
      </c>
      <c r="M28" s="313">
        <v>0.2632663267584901</v>
      </c>
      <c r="N28" s="333">
        <v>878</v>
      </c>
      <c r="O28" s="313">
        <v>0.27677341462107574</v>
      </c>
      <c r="P28" s="333">
        <v>893</v>
      </c>
      <c r="Q28" s="313">
        <v>0.26806190939327351</v>
      </c>
      <c r="R28" s="329">
        <v>915</v>
      </c>
      <c r="S28" s="313">
        <v>0.27336036065642333</v>
      </c>
      <c r="T28" s="330">
        <v>965</v>
      </c>
      <c r="U28" s="315">
        <v>0.28543202281089908</v>
      </c>
    </row>
    <row r="29" spans="1:21" ht="24" customHeight="1" thickBot="1">
      <c r="A29" s="334" t="s">
        <v>393</v>
      </c>
      <c r="B29" s="335">
        <v>71690</v>
      </c>
      <c r="C29" s="336">
        <v>22.637064917759471</v>
      </c>
      <c r="D29" s="335">
        <v>73542</v>
      </c>
      <c r="E29" s="336">
        <v>23.316761994140847</v>
      </c>
      <c r="F29" s="318">
        <v>75152</v>
      </c>
      <c r="G29" s="319">
        <v>23.685661967480751</v>
      </c>
      <c r="H29" s="318">
        <v>76952</v>
      </c>
      <c r="I29" s="319">
        <v>24.108826828244347</v>
      </c>
      <c r="J29" s="318">
        <v>78244</v>
      </c>
      <c r="K29" s="319">
        <v>24.550141036864119</v>
      </c>
      <c r="L29" s="337">
        <v>78433</v>
      </c>
      <c r="M29" s="322">
        <v>24.669973484645944</v>
      </c>
      <c r="N29" s="337">
        <v>78924</v>
      </c>
      <c r="O29" s="322">
        <v>24.879345074662623</v>
      </c>
      <c r="P29" s="337">
        <v>81818</v>
      </c>
      <c r="Q29" s="322">
        <v>24.560234381566463</v>
      </c>
      <c r="R29" s="338">
        <v>83913</v>
      </c>
      <c r="S29" s="322">
        <v>25.069385730887927</v>
      </c>
      <c r="T29" s="339">
        <v>85885</v>
      </c>
      <c r="U29" s="323">
        <v>25.403450030170017</v>
      </c>
    </row>
    <row r="30" spans="1:21" ht="24" customHeight="1" thickBot="1">
      <c r="A30" s="340" t="s">
        <v>394</v>
      </c>
      <c r="B30" s="335">
        <v>3</v>
      </c>
      <c r="C30" s="336">
        <v>9.4728964643992755E-4</v>
      </c>
      <c r="D30" s="335">
        <v>3</v>
      </c>
      <c r="E30" s="336">
        <v>9.5116105058908572E-4</v>
      </c>
      <c r="F30" s="318">
        <v>3</v>
      </c>
      <c r="G30" s="319">
        <v>9.4551024460350032E-4</v>
      </c>
      <c r="H30" s="318">
        <v>3</v>
      </c>
      <c r="I30" s="319">
        <v>9.3989084734292854E-4</v>
      </c>
      <c r="J30" s="318">
        <v>0</v>
      </c>
      <c r="K30" s="278">
        <v>0</v>
      </c>
      <c r="L30" s="341">
        <v>0</v>
      </c>
      <c r="M30" s="342">
        <v>0</v>
      </c>
      <c r="N30" s="341">
        <v>0</v>
      </c>
      <c r="O30" s="342">
        <v>0</v>
      </c>
      <c r="P30" s="341">
        <v>0</v>
      </c>
      <c r="Q30" s="342">
        <v>0</v>
      </c>
      <c r="R30" s="341">
        <v>0</v>
      </c>
      <c r="S30" s="343">
        <v>0</v>
      </c>
      <c r="T30" s="344">
        <v>0</v>
      </c>
      <c r="U30" s="345">
        <v>0</v>
      </c>
    </row>
    <row r="31" spans="1:21" ht="6" customHeight="1">
      <c r="A31" s="234"/>
    </row>
    <row r="32" spans="1:21">
      <c r="A32" s="234" t="s">
        <v>395</v>
      </c>
      <c r="U32" s="189" t="s">
        <v>7</v>
      </c>
    </row>
    <row r="33" spans="1:1">
      <c r="A33" s="234" t="s">
        <v>396</v>
      </c>
    </row>
    <row r="34" spans="1:1">
      <c r="A34" s="234" t="s">
        <v>397</v>
      </c>
    </row>
    <row r="35" spans="1:1">
      <c r="A35" s="234" t="s">
        <v>398</v>
      </c>
    </row>
  </sheetData>
  <mergeCells count="10">
    <mergeCell ref="N4:O4"/>
    <mergeCell ref="P4:Q4"/>
    <mergeCell ref="R4:S4"/>
    <mergeCell ref="T4:U4"/>
    <mergeCell ref="B4:C4"/>
    <mergeCell ref="D4:E4"/>
    <mergeCell ref="F4:G4"/>
    <mergeCell ref="H4:I4"/>
    <mergeCell ref="J4:K4"/>
    <mergeCell ref="L4:M4"/>
  </mergeCells>
  <phoneticPr fontId="10"/>
  <conditionalFormatting sqref="E33:E34">
    <cfRule type="cellIs" dxfId="0" priority="2" stopIfTrue="1" operator="equal">
      <formula>"error"</formula>
    </cfRule>
  </conditionalFormatting>
  <pageMargins left="0.59055118110236227" right="0.59055118110236227" top="0.59055118110236227" bottom="0.59055118110236227" header="0.59055118110236227" footer="0.59055118110236227"/>
  <pageSetup paperSize="8" firstPageNumber="23" orientation="landscape" blackAndWhite="1"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FF8F8-853E-4DD9-9D2B-F2E00EC30B1E}">
  <sheetPr codeName="Sheet4"/>
  <dimension ref="A1:J144"/>
  <sheetViews>
    <sheetView view="pageBreakPreview" zoomScaleNormal="100" zoomScaleSheetLayoutView="100" workbookViewId="0">
      <pane ySplit="2" topLeftCell="A3" activePane="bottomLeft" state="frozen"/>
      <selection activeCell="Z24" sqref="Z24"/>
      <selection pane="bottomLeft" sqref="A1:XFD1048576"/>
    </sheetView>
  </sheetViews>
  <sheetFormatPr defaultColWidth="9.33203125" defaultRowHeight="12"/>
  <cols>
    <col min="1" max="1" width="11.77734375" style="46" customWidth="1"/>
    <col min="2" max="4" width="12.77734375" style="46" customWidth="1"/>
    <col min="5" max="5" width="4.77734375" style="46" customWidth="1"/>
    <col min="6" max="6" width="11.77734375" style="46" customWidth="1"/>
    <col min="7" max="9" width="12.77734375" style="46" customWidth="1"/>
    <col min="10" max="16384" width="9.33203125" style="46"/>
  </cols>
  <sheetData>
    <row r="1" spans="1:10" ht="21.75" customHeight="1" thickBot="1">
      <c r="A1" s="45" t="s">
        <v>50</v>
      </c>
      <c r="I1" s="47" t="s">
        <v>51</v>
      </c>
    </row>
    <row r="2" spans="1:10" s="55" customFormat="1" ht="12" customHeight="1" thickBot="1">
      <c r="A2" s="48" t="s">
        <v>52</v>
      </c>
      <c r="B2" s="49" t="s">
        <v>16</v>
      </c>
      <c r="C2" s="50" t="s">
        <v>53</v>
      </c>
      <c r="D2" s="51" t="s">
        <v>1</v>
      </c>
      <c r="E2" s="52"/>
      <c r="F2" s="48" t="s">
        <v>52</v>
      </c>
      <c r="G2" s="49" t="s">
        <v>16</v>
      </c>
      <c r="H2" s="53" t="s">
        <v>53</v>
      </c>
      <c r="I2" s="54" t="s">
        <v>1</v>
      </c>
    </row>
    <row r="3" spans="1:10" s="55" customFormat="1" ht="11.25" customHeight="1">
      <c r="A3" s="56" t="s">
        <v>54</v>
      </c>
      <c r="B3" s="57">
        <v>2441</v>
      </c>
      <c r="C3" s="58">
        <v>1220</v>
      </c>
      <c r="D3" s="59">
        <v>1221</v>
      </c>
      <c r="E3" s="60"/>
      <c r="F3" s="56" t="s">
        <v>55</v>
      </c>
      <c r="G3" s="57">
        <v>5051</v>
      </c>
      <c r="H3" s="58">
        <v>2633</v>
      </c>
      <c r="I3" s="59">
        <v>2418</v>
      </c>
      <c r="J3" s="61"/>
    </row>
    <row r="4" spans="1:10" s="55" customFormat="1" ht="11.25" customHeight="1">
      <c r="A4" s="56">
        <v>1</v>
      </c>
      <c r="B4" s="62">
        <v>2348</v>
      </c>
      <c r="C4" s="63">
        <v>1206</v>
      </c>
      <c r="D4" s="64">
        <v>1142</v>
      </c>
      <c r="E4" s="60"/>
      <c r="F4" s="56">
        <v>56</v>
      </c>
      <c r="G4" s="62">
        <v>4901</v>
      </c>
      <c r="H4" s="63">
        <v>2556</v>
      </c>
      <c r="I4" s="64">
        <v>2345</v>
      </c>
      <c r="J4" s="61"/>
    </row>
    <row r="5" spans="1:10" s="55" customFormat="1" ht="11.25" customHeight="1">
      <c r="A5" s="56">
        <v>2</v>
      </c>
      <c r="B5" s="62">
        <v>2309</v>
      </c>
      <c r="C5" s="63">
        <v>1151</v>
      </c>
      <c r="D5" s="64">
        <v>1158</v>
      </c>
      <c r="E5" s="60"/>
      <c r="F5" s="56">
        <v>57</v>
      </c>
      <c r="G5" s="62">
        <v>4780</v>
      </c>
      <c r="H5" s="63">
        <v>2493</v>
      </c>
      <c r="I5" s="64">
        <v>2287</v>
      </c>
      <c r="J5" s="61"/>
    </row>
    <row r="6" spans="1:10" s="55" customFormat="1" ht="11.25" customHeight="1">
      <c r="A6" s="56">
        <v>3</v>
      </c>
      <c r="B6" s="62">
        <v>2332</v>
      </c>
      <c r="C6" s="63">
        <v>1257</v>
      </c>
      <c r="D6" s="64">
        <v>1075</v>
      </c>
      <c r="E6" s="60"/>
      <c r="F6" s="56">
        <v>58</v>
      </c>
      <c r="G6" s="62">
        <v>3536</v>
      </c>
      <c r="H6" s="63">
        <v>1792</v>
      </c>
      <c r="I6" s="64">
        <v>1744</v>
      </c>
      <c r="J6" s="61"/>
    </row>
    <row r="7" spans="1:10" s="55" customFormat="1" ht="11.25" customHeight="1">
      <c r="A7" s="56">
        <v>4</v>
      </c>
      <c r="B7" s="65">
        <v>2514</v>
      </c>
      <c r="C7" s="66">
        <v>1279</v>
      </c>
      <c r="D7" s="67">
        <v>1235</v>
      </c>
      <c r="E7" s="60"/>
      <c r="F7" s="56">
        <v>59</v>
      </c>
      <c r="G7" s="65">
        <v>4454</v>
      </c>
      <c r="H7" s="66">
        <v>2355</v>
      </c>
      <c r="I7" s="67">
        <v>2099</v>
      </c>
      <c r="J7" s="61"/>
    </row>
    <row r="8" spans="1:10" s="55" customFormat="1" ht="12" customHeight="1">
      <c r="A8" s="68" t="s">
        <v>56</v>
      </c>
      <c r="B8" s="69">
        <v>11944</v>
      </c>
      <c r="C8" s="70">
        <v>6113</v>
      </c>
      <c r="D8" s="71">
        <v>5831</v>
      </c>
      <c r="E8" s="61"/>
      <c r="F8" s="68" t="s">
        <v>57</v>
      </c>
      <c r="G8" s="72">
        <v>22722</v>
      </c>
      <c r="H8" s="73">
        <v>11829</v>
      </c>
      <c r="I8" s="74">
        <v>10893</v>
      </c>
      <c r="J8" s="61"/>
    </row>
    <row r="9" spans="1:10" s="55" customFormat="1" ht="11.25" customHeight="1">
      <c r="A9" s="56">
        <v>5</v>
      </c>
      <c r="B9" s="57">
        <v>2441</v>
      </c>
      <c r="C9" s="58">
        <v>1239</v>
      </c>
      <c r="D9" s="59">
        <v>1202</v>
      </c>
      <c r="E9" s="60"/>
      <c r="F9" s="56">
        <v>60</v>
      </c>
      <c r="G9" s="57">
        <v>4210</v>
      </c>
      <c r="H9" s="58">
        <v>2156</v>
      </c>
      <c r="I9" s="59">
        <v>2054</v>
      </c>
      <c r="J9" s="61"/>
    </row>
    <row r="10" spans="1:10" s="55" customFormat="1" ht="11.25" customHeight="1">
      <c r="A10" s="56">
        <v>6</v>
      </c>
      <c r="B10" s="62">
        <v>2595</v>
      </c>
      <c r="C10" s="63">
        <v>1332</v>
      </c>
      <c r="D10" s="64">
        <v>1263</v>
      </c>
      <c r="E10" s="60"/>
      <c r="F10" s="56">
        <v>61</v>
      </c>
      <c r="G10" s="62">
        <v>3837</v>
      </c>
      <c r="H10" s="63">
        <v>1953</v>
      </c>
      <c r="I10" s="64">
        <v>1884</v>
      </c>
      <c r="J10" s="61"/>
    </row>
    <row r="11" spans="1:10" s="55" customFormat="1" ht="11.25" customHeight="1">
      <c r="A11" s="56">
        <v>7</v>
      </c>
      <c r="B11" s="62">
        <v>2616</v>
      </c>
      <c r="C11" s="63">
        <v>1365</v>
      </c>
      <c r="D11" s="64">
        <v>1251</v>
      </c>
      <c r="E11" s="60"/>
      <c r="F11" s="56">
        <v>62</v>
      </c>
      <c r="G11" s="62">
        <v>3670</v>
      </c>
      <c r="H11" s="63">
        <v>1869</v>
      </c>
      <c r="I11" s="64">
        <v>1801</v>
      </c>
      <c r="J11" s="61"/>
    </row>
    <row r="12" spans="1:10" s="55" customFormat="1" ht="11.25" customHeight="1">
      <c r="A12" s="56">
        <v>8</v>
      </c>
      <c r="B12" s="62">
        <v>2637</v>
      </c>
      <c r="C12" s="63">
        <v>1279</v>
      </c>
      <c r="D12" s="64">
        <v>1358</v>
      </c>
      <c r="E12" s="60"/>
      <c r="F12" s="56">
        <v>63</v>
      </c>
      <c r="G12" s="62">
        <v>3543</v>
      </c>
      <c r="H12" s="63">
        <v>1835</v>
      </c>
      <c r="I12" s="64">
        <v>1708</v>
      </c>
      <c r="J12" s="61"/>
    </row>
    <row r="13" spans="1:10" s="55" customFormat="1" ht="11.25" customHeight="1">
      <c r="A13" s="56">
        <v>9</v>
      </c>
      <c r="B13" s="65">
        <v>2545</v>
      </c>
      <c r="C13" s="66">
        <v>1324</v>
      </c>
      <c r="D13" s="67">
        <v>1221</v>
      </c>
      <c r="E13" s="60"/>
      <c r="F13" s="56">
        <v>64</v>
      </c>
      <c r="G13" s="65">
        <v>3448</v>
      </c>
      <c r="H13" s="66">
        <v>1721</v>
      </c>
      <c r="I13" s="67">
        <v>1727</v>
      </c>
      <c r="J13" s="61"/>
    </row>
    <row r="14" spans="1:10" s="55" customFormat="1" ht="12" customHeight="1">
      <c r="A14" s="68" t="s">
        <v>58</v>
      </c>
      <c r="B14" s="72">
        <v>12834</v>
      </c>
      <c r="C14" s="70">
        <v>6539</v>
      </c>
      <c r="D14" s="75">
        <v>6295</v>
      </c>
      <c r="E14" s="61"/>
      <c r="F14" s="68" t="s">
        <v>59</v>
      </c>
      <c r="G14" s="69">
        <v>18708</v>
      </c>
      <c r="H14" s="76">
        <v>9534</v>
      </c>
      <c r="I14" s="77">
        <v>9174</v>
      </c>
      <c r="J14" s="61"/>
    </row>
    <row r="15" spans="1:10" s="55" customFormat="1" ht="11.25" customHeight="1">
      <c r="A15" s="56">
        <v>10</v>
      </c>
      <c r="B15" s="57">
        <v>2582</v>
      </c>
      <c r="C15" s="58">
        <v>1278</v>
      </c>
      <c r="D15" s="59">
        <v>1304</v>
      </c>
      <c r="E15" s="60"/>
      <c r="F15" s="56">
        <v>65</v>
      </c>
      <c r="G15" s="57">
        <v>3269</v>
      </c>
      <c r="H15" s="58">
        <v>1672</v>
      </c>
      <c r="I15" s="59">
        <v>1597</v>
      </c>
      <c r="J15" s="61"/>
    </row>
    <row r="16" spans="1:10" s="55" customFormat="1" ht="11.25" customHeight="1">
      <c r="A16" s="56">
        <v>11</v>
      </c>
      <c r="B16" s="62">
        <v>2465</v>
      </c>
      <c r="C16" s="63">
        <v>1233</v>
      </c>
      <c r="D16" s="64">
        <v>1232</v>
      </c>
      <c r="E16" s="60"/>
      <c r="F16" s="56">
        <v>66</v>
      </c>
      <c r="G16" s="62">
        <v>3298</v>
      </c>
      <c r="H16" s="63">
        <v>1690</v>
      </c>
      <c r="I16" s="64">
        <v>1608</v>
      </c>
      <c r="J16" s="61"/>
    </row>
    <row r="17" spans="1:10" s="55" customFormat="1" ht="11.25" customHeight="1">
      <c r="A17" s="56">
        <v>12</v>
      </c>
      <c r="B17" s="62">
        <v>2400</v>
      </c>
      <c r="C17" s="63">
        <v>1237</v>
      </c>
      <c r="D17" s="64">
        <v>1163</v>
      </c>
      <c r="E17" s="60"/>
      <c r="F17" s="56">
        <v>67</v>
      </c>
      <c r="G17" s="62">
        <v>3062</v>
      </c>
      <c r="H17" s="63">
        <v>1508</v>
      </c>
      <c r="I17" s="64">
        <v>1554</v>
      </c>
      <c r="J17" s="61"/>
    </row>
    <row r="18" spans="1:10" s="55" customFormat="1" ht="11.25" customHeight="1">
      <c r="A18" s="56">
        <v>13</v>
      </c>
      <c r="B18" s="62">
        <v>2362</v>
      </c>
      <c r="C18" s="63">
        <v>1249</v>
      </c>
      <c r="D18" s="64">
        <v>1113</v>
      </c>
      <c r="E18" s="60"/>
      <c r="F18" s="56">
        <v>68</v>
      </c>
      <c r="G18" s="62">
        <v>3177</v>
      </c>
      <c r="H18" s="63">
        <v>1574</v>
      </c>
      <c r="I18" s="64">
        <v>1603</v>
      </c>
      <c r="J18" s="61"/>
    </row>
    <row r="19" spans="1:10" s="55" customFormat="1" ht="11.25" customHeight="1">
      <c r="A19" s="56">
        <v>14</v>
      </c>
      <c r="B19" s="65">
        <v>2363</v>
      </c>
      <c r="C19" s="66">
        <v>1254</v>
      </c>
      <c r="D19" s="67">
        <v>1109</v>
      </c>
      <c r="E19" s="60"/>
      <c r="F19" s="56">
        <v>69</v>
      </c>
      <c r="G19" s="65">
        <v>3281</v>
      </c>
      <c r="H19" s="66">
        <v>1613</v>
      </c>
      <c r="I19" s="67">
        <v>1668</v>
      </c>
      <c r="J19" s="61"/>
    </row>
    <row r="20" spans="1:10" s="55" customFormat="1" ht="12" customHeight="1">
      <c r="A20" s="68" t="s">
        <v>60</v>
      </c>
      <c r="B20" s="69">
        <v>12172</v>
      </c>
      <c r="C20" s="70">
        <v>6251</v>
      </c>
      <c r="D20" s="71">
        <v>5921</v>
      </c>
      <c r="E20" s="61"/>
      <c r="F20" s="68" t="s">
        <v>61</v>
      </c>
      <c r="G20" s="72">
        <v>16087</v>
      </c>
      <c r="H20" s="73">
        <v>8057</v>
      </c>
      <c r="I20" s="74">
        <v>8030</v>
      </c>
      <c r="J20" s="61"/>
    </row>
    <row r="21" spans="1:10" s="55" customFormat="1" ht="11.25" customHeight="1">
      <c r="A21" s="56">
        <v>15</v>
      </c>
      <c r="B21" s="57">
        <v>2277</v>
      </c>
      <c r="C21" s="58">
        <v>1194</v>
      </c>
      <c r="D21" s="59">
        <v>1083</v>
      </c>
      <c r="E21" s="60"/>
      <c r="F21" s="56">
        <v>70</v>
      </c>
      <c r="G21" s="57">
        <v>3190</v>
      </c>
      <c r="H21" s="58">
        <v>1610</v>
      </c>
      <c r="I21" s="59">
        <v>1580</v>
      </c>
      <c r="J21" s="61"/>
    </row>
    <row r="22" spans="1:10" s="55" customFormat="1" ht="11.25" customHeight="1">
      <c r="A22" s="56">
        <v>16</v>
      </c>
      <c r="B22" s="62">
        <v>2281</v>
      </c>
      <c r="C22" s="63">
        <v>1117</v>
      </c>
      <c r="D22" s="64">
        <v>1164</v>
      </c>
      <c r="E22" s="60"/>
      <c r="F22" s="56">
        <v>71</v>
      </c>
      <c r="G22" s="62">
        <v>3376</v>
      </c>
      <c r="H22" s="63">
        <v>1715</v>
      </c>
      <c r="I22" s="64">
        <v>1661</v>
      </c>
      <c r="J22" s="61"/>
    </row>
    <row r="23" spans="1:10" s="55" customFormat="1" ht="11.25" customHeight="1">
      <c r="A23" s="56">
        <v>17</v>
      </c>
      <c r="B23" s="62">
        <v>2235</v>
      </c>
      <c r="C23" s="63">
        <v>1099</v>
      </c>
      <c r="D23" s="64">
        <v>1136</v>
      </c>
      <c r="E23" s="60"/>
      <c r="F23" s="56">
        <v>72</v>
      </c>
      <c r="G23" s="62">
        <v>3444</v>
      </c>
      <c r="H23" s="63">
        <v>1684</v>
      </c>
      <c r="I23" s="64">
        <v>1760</v>
      </c>
      <c r="J23" s="61"/>
    </row>
    <row r="24" spans="1:10" s="55" customFormat="1" ht="11.25" customHeight="1">
      <c r="A24" s="56">
        <v>18</v>
      </c>
      <c r="B24" s="62">
        <v>2497</v>
      </c>
      <c r="C24" s="63">
        <v>1276</v>
      </c>
      <c r="D24" s="64">
        <v>1221</v>
      </c>
      <c r="E24" s="60"/>
      <c r="F24" s="56">
        <v>73</v>
      </c>
      <c r="G24" s="62">
        <v>3629</v>
      </c>
      <c r="H24" s="63">
        <v>1777</v>
      </c>
      <c r="I24" s="64">
        <v>1852</v>
      </c>
      <c r="J24" s="61"/>
    </row>
    <row r="25" spans="1:10" s="55" customFormat="1" ht="11.25" customHeight="1">
      <c r="A25" s="56">
        <v>19</v>
      </c>
      <c r="B25" s="65">
        <v>3010</v>
      </c>
      <c r="C25" s="66">
        <v>1580</v>
      </c>
      <c r="D25" s="67">
        <v>1430</v>
      </c>
      <c r="E25" s="60"/>
      <c r="F25" s="56">
        <v>74</v>
      </c>
      <c r="G25" s="65">
        <v>4058</v>
      </c>
      <c r="H25" s="66">
        <v>1916</v>
      </c>
      <c r="I25" s="67">
        <v>2142</v>
      </c>
      <c r="J25" s="61"/>
    </row>
    <row r="26" spans="1:10" s="55" customFormat="1" ht="12" customHeight="1">
      <c r="A26" s="68" t="s">
        <v>62</v>
      </c>
      <c r="B26" s="72">
        <v>12300</v>
      </c>
      <c r="C26" s="70">
        <v>6266</v>
      </c>
      <c r="D26" s="75">
        <v>6034</v>
      </c>
      <c r="E26" s="61"/>
      <c r="F26" s="68" t="s">
        <v>63</v>
      </c>
      <c r="G26" s="69">
        <v>17697</v>
      </c>
      <c r="H26" s="76">
        <v>8702</v>
      </c>
      <c r="I26" s="77">
        <v>8995</v>
      </c>
      <c r="J26" s="61"/>
    </row>
    <row r="27" spans="1:10" s="55" customFormat="1" ht="11.25" customHeight="1">
      <c r="A27" s="56">
        <v>20</v>
      </c>
      <c r="B27" s="57">
        <v>3245</v>
      </c>
      <c r="C27" s="58">
        <v>1648</v>
      </c>
      <c r="D27" s="59">
        <v>1597</v>
      </c>
      <c r="E27" s="60"/>
      <c r="F27" s="56">
        <v>75</v>
      </c>
      <c r="G27" s="57">
        <v>4446</v>
      </c>
      <c r="H27" s="58">
        <v>2097</v>
      </c>
      <c r="I27" s="59">
        <v>2349</v>
      </c>
      <c r="J27" s="61"/>
    </row>
    <row r="28" spans="1:10" s="55" customFormat="1" ht="11.25" customHeight="1">
      <c r="A28" s="56">
        <v>21</v>
      </c>
      <c r="B28" s="62">
        <v>3560</v>
      </c>
      <c r="C28" s="63">
        <v>1855</v>
      </c>
      <c r="D28" s="64">
        <v>1705</v>
      </c>
      <c r="E28" s="60"/>
      <c r="F28" s="56">
        <v>76</v>
      </c>
      <c r="G28" s="62">
        <v>4377</v>
      </c>
      <c r="H28" s="63">
        <v>2020</v>
      </c>
      <c r="I28" s="64">
        <v>2357</v>
      </c>
      <c r="J28" s="61"/>
    </row>
    <row r="29" spans="1:10" s="55" customFormat="1" ht="11.25" customHeight="1">
      <c r="A29" s="56">
        <v>22</v>
      </c>
      <c r="B29" s="62">
        <v>4262</v>
      </c>
      <c r="C29" s="63">
        <v>2155</v>
      </c>
      <c r="D29" s="64">
        <v>2107</v>
      </c>
      <c r="E29" s="60"/>
      <c r="F29" s="56">
        <v>77</v>
      </c>
      <c r="G29" s="62">
        <v>4440</v>
      </c>
      <c r="H29" s="63">
        <v>1982</v>
      </c>
      <c r="I29" s="64">
        <v>2458</v>
      </c>
      <c r="J29" s="61"/>
    </row>
    <row r="30" spans="1:10" s="55" customFormat="1" ht="11.25" customHeight="1">
      <c r="A30" s="56">
        <v>23</v>
      </c>
      <c r="B30" s="62">
        <v>5231</v>
      </c>
      <c r="C30" s="63">
        <v>2684</v>
      </c>
      <c r="D30" s="64">
        <v>2547</v>
      </c>
      <c r="E30" s="60"/>
      <c r="F30" s="56">
        <v>78</v>
      </c>
      <c r="G30" s="62">
        <v>2960</v>
      </c>
      <c r="H30" s="63">
        <v>1269</v>
      </c>
      <c r="I30" s="64">
        <v>1691</v>
      </c>
      <c r="J30" s="61"/>
    </row>
    <row r="31" spans="1:10" s="55" customFormat="1" ht="11.25" customHeight="1">
      <c r="A31" s="56">
        <v>24</v>
      </c>
      <c r="B31" s="65">
        <v>5696</v>
      </c>
      <c r="C31" s="66">
        <v>2897</v>
      </c>
      <c r="D31" s="67">
        <v>2799</v>
      </c>
      <c r="E31" s="60"/>
      <c r="F31" s="56">
        <v>79</v>
      </c>
      <c r="G31" s="65">
        <v>2676</v>
      </c>
      <c r="H31" s="66">
        <v>1137</v>
      </c>
      <c r="I31" s="67">
        <v>1539</v>
      </c>
      <c r="J31" s="61"/>
    </row>
    <row r="32" spans="1:10" s="55" customFormat="1" ht="12" customHeight="1">
      <c r="A32" s="68" t="s">
        <v>64</v>
      </c>
      <c r="B32" s="69">
        <v>21994</v>
      </c>
      <c r="C32" s="70">
        <v>11239</v>
      </c>
      <c r="D32" s="71">
        <v>10755</v>
      </c>
      <c r="E32" s="61"/>
      <c r="F32" s="68" t="s">
        <v>65</v>
      </c>
      <c r="G32" s="72">
        <v>18899</v>
      </c>
      <c r="H32" s="73">
        <v>8505</v>
      </c>
      <c r="I32" s="74">
        <v>10394</v>
      </c>
      <c r="J32" s="61"/>
    </row>
    <row r="33" spans="1:10" s="55" customFormat="1" ht="11.25" customHeight="1">
      <c r="A33" s="56">
        <v>25</v>
      </c>
      <c r="B33" s="57">
        <v>5816</v>
      </c>
      <c r="C33" s="58">
        <v>2929</v>
      </c>
      <c r="D33" s="59">
        <v>2887</v>
      </c>
      <c r="E33" s="60"/>
      <c r="F33" s="56">
        <v>80</v>
      </c>
      <c r="G33" s="57">
        <v>3056</v>
      </c>
      <c r="H33" s="58">
        <v>1245</v>
      </c>
      <c r="I33" s="59">
        <v>1811</v>
      </c>
      <c r="J33" s="61"/>
    </row>
    <row r="34" spans="1:10" s="55" customFormat="1" ht="11.25" customHeight="1">
      <c r="A34" s="56">
        <v>26</v>
      </c>
      <c r="B34" s="62">
        <v>6181</v>
      </c>
      <c r="C34" s="63">
        <v>3123</v>
      </c>
      <c r="D34" s="64">
        <v>3058</v>
      </c>
      <c r="E34" s="60"/>
      <c r="F34" s="56">
        <v>81</v>
      </c>
      <c r="G34" s="62">
        <v>3263</v>
      </c>
      <c r="H34" s="63">
        <v>1342</v>
      </c>
      <c r="I34" s="64">
        <v>1921</v>
      </c>
      <c r="J34" s="61"/>
    </row>
    <row r="35" spans="1:10" s="55" customFormat="1" ht="11.25" customHeight="1">
      <c r="A35" s="56">
        <v>27</v>
      </c>
      <c r="B35" s="62">
        <v>6368</v>
      </c>
      <c r="C35" s="63">
        <v>3290</v>
      </c>
      <c r="D35" s="64">
        <v>3078</v>
      </c>
      <c r="E35" s="60"/>
      <c r="F35" s="56">
        <v>82</v>
      </c>
      <c r="G35" s="62">
        <v>3075</v>
      </c>
      <c r="H35" s="63">
        <v>1256</v>
      </c>
      <c r="I35" s="64">
        <v>1819</v>
      </c>
      <c r="J35" s="61"/>
    </row>
    <row r="36" spans="1:10" s="55" customFormat="1" ht="11.25" customHeight="1">
      <c r="A36" s="56">
        <v>28</v>
      </c>
      <c r="B36" s="62">
        <v>6616</v>
      </c>
      <c r="C36" s="63">
        <v>3433</v>
      </c>
      <c r="D36" s="64">
        <v>3183</v>
      </c>
      <c r="E36" s="60"/>
      <c r="F36" s="56">
        <v>83</v>
      </c>
      <c r="G36" s="62">
        <v>2962</v>
      </c>
      <c r="H36" s="63">
        <v>1157</v>
      </c>
      <c r="I36" s="64">
        <v>1805</v>
      </c>
      <c r="J36" s="61"/>
    </row>
    <row r="37" spans="1:10" s="55" customFormat="1" ht="11.25" customHeight="1">
      <c r="A37" s="56">
        <v>29</v>
      </c>
      <c r="B37" s="65">
        <v>6201</v>
      </c>
      <c r="C37" s="66">
        <v>3158</v>
      </c>
      <c r="D37" s="67">
        <v>3043</v>
      </c>
      <c r="E37" s="60"/>
      <c r="F37" s="56">
        <v>84</v>
      </c>
      <c r="G37" s="65">
        <v>2632</v>
      </c>
      <c r="H37" s="66">
        <v>969</v>
      </c>
      <c r="I37" s="67">
        <v>1663</v>
      </c>
      <c r="J37" s="61"/>
    </row>
    <row r="38" spans="1:10" s="55" customFormat="1" ht="12" customHeight="1">
      <c r="A38" s="68" t="s">
        <v>66</v>
      </c>
      <c r="B38" s="72">
        <v>31182</v>
      </c>
      <c r="C38" s="70">
        <v>15933</v>
      </c>
      <c r="D38" s="75">
        <v>15249</v>
      </c>
      <c r="E38" s="61"/>
      <c r="F38" s="68" t="s">
        <v>67</v>
      </c>
      <c r="G38" s="69">
        <v>14988</v>
      </c>
      <c r="H38" s="73">
        <v>5969</v>
      </c>
      <c r="I38" s="77">
        <v>9019</v>
      </c>
      <c r="J38" s="61"/>
    </row>
    <row r="39" spans="1:10" s="55" customFormat="1" ht="11.25" customHeight="1">
      <c r="A39" s="56">
        <v>30</v>
      </c>
      <c r="B39" s="57">
        <v>6282</v>
      </c>
      <c r="C39" s="58">
        <v>3308</v>
      </c>
      <c r="D39" s="59">
        <v>2974</v>
      </c>
      <c r="E39" s="60"/>
      <c r="F39" s="56">
        <v>85</v>
      </c>
      <c r="G39" s="57">
        <v>2178</v>
      </c>
      <c r="H39" s="58">
        <v>811</v>
      </c>
      <c r="I39" s="59">
        <v>1367</v>
      </c>
      <c r="J39" s="61"/>
    </row>
    <row r="40" spans="1:10" s="55" customFormat="1" ht="11.25" customHeight="1">
      <c r="A40" s="56">
        <v>31</v>
      </c>
      <c r="B40" s="62">
        <v>5761</v>
      </c>
      <c r="C40" s="63">
        <v>2966</v>
      </c>
      <c r="D40" s="64">
        <v>2795</v>
      </c>
      <c r="E40" s="60"/>
      <c r="F40" s="56">
        <v>86</v>
      </c>
      <c r="G40" s="62">
        <v>1982</v>
      </c>
      <c r="H40" s="63">
        <v>672</v>
      </c>
      <c r="I40" s="64">
        <v>1310</v>
      </c>
      <c r="J40" s="61"/>
    </row>
    <row r="41" spans="1:10" s="55" customFormat="1" ht="11.25" customHeight="1">
      <c r="A41" s="56">
        <v>32</v>
      </c>
      <c r="B41" s="62">
        <v>5692</v>
      </c>
      <c r="C41" s="63">
        <v>2955</v>
      </c>
      <c r="D41" s="64">
        <v>2737</v>
      </c>
      <c r="E41" s="60"/>
      <c r="F41" s="56">
        <v>87</v>
      </c>
      <c r="G41" s="62">
        <v>2027</v>
      </c>
      <c r="H41" s="63">
        <v>664</v>
      </c>
      <c r="I41" s="64">
        <v>1363</v>
      </c>
      <c r="J41" s="61"/>
    </row>
    <row r="42" spans="1:10" s="55" customFormat="1" ht="11.25" customHeight="1">
      <c r="A42" s="56">
        <v>33</v>
      </c>
      <c r="B42" s="62">
        <v>5463</v>
      </c>
      <c r="C42" s="63">
        <v>2829</v>
      </c>
      <c r="D42" s="64">
        <v>2634</v>
      </c>
      <c r="E42" s="60"/>
      <c r="F42" s="56">
        <v>88</v>
      </c>
      <c r="G42" s="62">
        <v>1853</v>
      </c>
      <c r="H42" s="63">
        <v>612</v>
      </c>
      <c r="I42" s="64">
        <v>1241</v>
      </c>
      <c r="J42" s="61"/>
    </row>
    <row r="43" spans="1:10" s="55" customFormat="1" ht="11.25" customHeight="1">
      <c r="A43" s="56">
        <v>34</v>
      </c>
      <c r="B43" s="65">
        <v>5273</v>
      </c>
      <c r="C43" s="66">
        <v>2717</v>
      </c>
      <c r="D43" s="67">
        <v>2556</v>
      </c>
      <c r="E43" s="60"/>
      <c r="F43" s="56">
        <v>89</v>
      </c>
      <c r="G43" s="65">
        <v>1793</v>
      </c>
      <c r="H43" s="66">
        <v>558</v>
      </c>
      <c r="I43" s="67">
        <v>1235</v>
      </c>
      <c r="J43" s="61"/>
    </row>
    <row r="44" spans="1:10" s="55" customFormat="1" ht="12" customHeight="1">
      <c r="A44" s="68" t="s">
        <v>68</v>
      </c>
      <c r="B44" s="69">
        <v>28471</v>
      </c>
      <c r="C44" s="70">
        <v>14775</v>
      </c>
      <c r="D44" s="71">
        <v>13696</v>
      </c>
      <c r="E44" s="61"/>
      <c r="F44" s="68" t="s">
        <v>69</v>
      </c>
      <c r="G44" s="72">
        <v>9833</v>
      </c>
      <c r="H44" s="73">
        <v>3317</v>
      </c>
      <c r="I44" s="74">
        <v>6516</v>
      </c>
      <c r="J44" s="61"/>
    </row>
    <row r="45" spans="1:10" s="55" customFormat="1" ht="11.25" customHeight="1">
      <c r="A45" s="56">
        <v>35</v>
      </c>
      <c r="B45" s="57">
        <v>5158</v>
      </c>
      <c r="C45" s="58">
        <v>2719</v>
      </c>
      <c r="D45" s="59">
        <v>2439</v>
      </c>
      <c r="E45" s="60"/>
      <c r="F45" s="56">
        <v>90</v>
      </c>
      <c r="G45" s="57">
        <v>1345</v>
      </c>
      <c r="H45" s="58">
        <v>378</v>
      </c>
      <c r="I45" s="59">
        <v>967</v>
      </c>
      <c r="J45" s="61"/>
    </row>
    <row r="46" spans="1:10" s="55" customFormat="1" ht="11.25" customHeight="1">
      <c r="A46" s="56">
        <v>36</v>
      </c>
      <c r="B46" s="62">
        <v>5323</v>
      </c>
      <c r="C46" s="63">
        <v>2744</v>
      </c>
      <c r="D46" s="64">
        <v>2579</v>
      </c>
      <c r="E46" s="60"/>
      <c r="F46" s="56">
        <v>91</v>
      </c>
      <c r="G46" s="62">
        <v>1200</v>
      </c>
      <c r="H46" s="63">
        <v>351</v>
      </c>
      <c r="I46" s="64">
        <v>849</v>
      </c>
      <c r="J46" s="61"/>
    </row>
    <row r="47" spans="1:10" s="55" customFormat="1" ht="11.25" customHeight="1">
      <c r="A47" s="56">
        <v>37</v>
      </c>
      <c r="B47" s="62">
        <v>5255</v>
      </c>
      <c r="C47" s="63">
        <v>2684</v>
      </c>
      <c r="D47" s="64">
        <v>2571</v>
      </c>
      <c r="E47" s="60"/>
      <c r="F47" s="56">
        <v>92</v>
      </c>
      <c r="G47" s="62">
        <v>1021</v>
      </c>
      <c r="H47" s="63">
        <v>297</v>
      </c>
      <c r="I47" s="64">
        <v>724</v>
      </c>
      <c r="J47" s="61"/>
    </row>
    <row r="48" spans="1:10" s="55" customFormat="1" ht="11.25" customHeight="1">
      <c r="A48" s="56">
        <v>38</v>
      </c>
      <c r="B48" s="62">
        <v>5203</v>
      </c>
      <c r="C48" s="63">
        <v>2739</v>
      </c>
      <c r="D48" s="64">
        <v>2464</v>
      </c>
      <c r="E48" s="60"/>
      <c r="F48" s="56">
        <v>93</v>
      </c>
      <c r="G48" s="62">
        <v>785</v>
      </c>
      <c r="H48" s="63">
        <v>187</v>
      </c>
      <c r="I48" s="64">
        <v>598</v>
      </c>
      <c r="J48" s="61"/>
    </row>
    <row r="49" spans="1:10" s="55" customFormat="1" ht="11.25" customHeight="1">
      <c r="A49" s="56">
        <v>39</v>
      </c>
      <c r="B49" s="65">
        <v>5215</v>
      </c>
      <c r="C49" s="66">
        <v>2784</v>
      </c>
      <c r="D49" s="67">
        <v>2431</v>
      </c>
      <c r="E49" s="60"/>
      <c r="F49" s="56">
        <v>94</v>
      </c>
      <c r="G49" s="65">
        <v>648</v>
      </c>
      <c r="H49" s="66">
        <v>160</v>
      </c>
      <c r="I49" s="67">
        <v>488</v>
      </c>
      <c r="J49" s="61"/>
    </row>
    <row r="50" spans="1:10" s="55" customFormat="1" ht="12" customHeight="1">
      <c r="A50" s="68" t="s">
        <v>70</v>
      </c>
      <c r="B50" s="72">
        <v>26154</v>
      </c>
      <c r="C50" s="70">
        <v>13670</v>
      </c>
      <c r="D50" s="75">
        <v>12484</v>
      </c>
      <c r="E50" s="61"/>
      <c r="F50" s="68" t="s">
        <v>71</v>
      </c>
      <c r="G50" s="69">
        <v>4999</v>
      </c>
      <c r="H50" s="70">
        <v>1373</v>
      </c>
      <c r="I50" s="74">
        <v>3626</v>
      </c>
      <c r="J50" s="61"/>
    </row>
    <row r="51" spans="1:10" s="55" customFormat="1" ht="11.25" customHeight="1">
      <c r="A51" s="56">
        <v>40</v>
      </c>
      <c r="B51" s="57">
        <v>5297</v>
      </c>
      <c r="C51" s="58">
        <v>2737</v>
      </c>
      <c r="D51" s="59">
        <v>2560</v>
      </c>
      <c r="E51" s="60"/>
      <c r="F51" s="56">
        <v>95</v>
      </c>
      <c r="G51" s="57">
        <v>468</v>
      </c>
      <c r="H51" s="58">
        <v>81</v>
      </c>
      <c r="I51" s="59">
        <v>387</v>
      </c>
      <c r="J51" s="61"/>
    </row>
    <row r="52" spans="1:10" s="55" customFormat="1" ht="11.25" customHeight="1">
      <c r="A52" s="56">
        <v>41</v>
      </c>
      <c r="B52" s="62">
        <v>5225</v>
      </c>
      <c r="C52" s="63">
        <v>2760</v>
      </c>
      <c r="D52" s="64">
        <v>2465</v>
      </c>
      <c r="E52" s="60"/>
      <c r="F52" s="56">
        <v>96</v>
      </c>
      <c r="G52" s="62">
        <v>399</v>
      </c>
      <c r="H52" s="63">
        <v>79</v>
      </c>
      <c r="I52" s="64">
        <v>320</v>
      </c>
      <c r="J52" s="61"/>
    </row>
    <row r="53" spans="1:10" s="55" customFormat="1" ht="11.25" customHeight="1">
      <c r="A53" s="56">
        <v>42</v>
      </c>
      <c r="B53" s="62">
        <v>5206</v>
      </c>
      <c r="C53" s="63">
        <v>2798</v>
      </c>
      <c r="D53" s="64">
        <v>2408</v>
      </c>
      <c r="E53" s="60"/>
      <c r="F53" s="56">
        <v>97</v>
      </c>
      <c r="G53" s="62">
        <v>243</v>
      </c>
      <c r="H53" s="63">
        <v>50</v>
      </c>
      <c r="I53" s="64">
        <v>193</v>
      </c>
      <c r="J53" s="61"/>
    </row>
    <row r="54" spans="1:10" s="55" customFormat="1" ht="11.25" customHeight="1">
      <c r="A54" s="56">
        <v>43</v>
      </c>
      <c r="B54" s="62">
        <v>5146</v>
      </c>
      <c r="C54" s="63">
        <v>2702</v>
      </c>
      <c r="D54" s="64">
        <v>2444</v>
      </c>
      <c r="E54" s="60"/>
      <c r="F54" s="56">
        <v>98</v>
      </c>
      <c r="G54" s="62">
        <v>174</v>
      </c>
      <c r="H54" s="63">
        <v>26</v>
      </c>
      <c r="I54" s="64">
        <v>148</v>
      </c>
      <c r="J54" s="61"/>
    </row>
    <row r="55" spans="1:10" s="55" customFormat="1" ht="11.25" customHeight="1">
      <c r="A55" s="56">
        <v>44</v>
      </c>
      <c r="B55" s="65">
        <v>5019</v>
      </c>
      <c r="C55" s="66">
        <v>2597</v>
      </c>
      <c r="D55" s="67">
        <v>2422</v>
      </c>
      <c r="E55" s="60"/>
      <c r="F55" s="56">
        <v>99</v>
      </c>
      <c r="G55" s="65">
        <v>121</v>
      </c>
      <c r="H55" s="66">
        <v>16</v>
      </c>
      <c r="I55" s="67">
        <v>105</v>
      </c>
      <c r="J55" s="61"/>
    </row>
    <row r="56" spans="1:10" s="55" customFormat="1" ht="12" customHeight="1">
      <c r="A56" s="68" t="s">
        <v>72</v>
      </c>
      <c r="B56" s="69">
        <v>25893</v>
      </c>
      <c r="C56" s="70">
        <v>13594</v>
      </c>
      <c r="D56" s="71">
        <v>12299</v>
      </c>
      <c r="E56" s="61"/>
      <c r="F56" s="68" t="s">
        <v>73</v>
      </c>
      <c r="G56" s="72">
        <v>1405</v>
      </c>
      <c r="H56" s="73">
        <v>252</v>
      </c>
      <c r="I56" s="74">
        <v>1153</v>
      </c>
      <c r="J56" s="61"/>
    </row>
    <row r="57" spans="1:10" s="55" customFormat="1" ht="11.25" customHeight="1">
      <c r="A57" s="56">
        <v>45</v>
      </c>
      <c r="B57" s="57">
        <v>5079</v>
      </c>
      <c r="C57" s="58">
        <v>2669</v>
      </c>
      <c r="D57" s="59">
        <v>2410</v>
      </c>
      <c r="E57" s="60"/>
      <c r="F57" s="56">
        <v>100</v>
      </c>
      <c r="G57" s="57">
        <v>81</v>
      </c>
      <c r="H57" s="58">
        <v>16</v>
      </c>
      <c r="I57" s="59">
        <v>65</v>
      </c>
      <c r="J57" s="61"/>
    </row>
    <row r="58" spans="1:10" s="55" customFormat="1" ht="11.25" customHeight="1">
      <c r="A58" s="56">
        <v>46</v>
      </c>
      <c r="B58" s="62">
        <v>5263</v>
      </c>
      <c r="C58" s="63">
        <v>2739</v>
      </c>
      <c r="D58" s="64">
        <v>2524</v>
      </c>
      <c r="E58" s="60"/>
      <c r="F58" s="56">
        <v>101</v>
      </c>
      <c r="G58" s="62">
        <v>50</v>
      </c>
      <c r="H58" s="63">
        <v>3</v>
      </c>
      <c r="I58" s="64">
        <v>47</v>
      </c>
      <c r="J58" s="61"/>
    </row>
    <row r="59" spans="1:10" s="55" customFormat="1" ht="11.25" customHeight="1">
      <c r="A59" s="56">
        <v>47</v>
      </c>
      <c r="B59" s="62">
        <v>5283</v>
      </c>
      <c r="C59" s="63">
        <v>2761</v>
      </c>
      <c r="D59" s="64">
        <v>2522</v>
      </c>
      <c r="E59" s="60"/>
      <c r="F59" s="56">
        <v>102</v>
      </c>
      <c r="G59" s="62">
        <v>30</v>
      </c>
      <c r="H59" s="63">
        <v>2</v>
      </c>
      <c r="I59" s="64">
        <v>28</v>
      </c>
      <c r="J59" s="61"/>
    </row>
    <row r="60" spans="1:10" s="55" customFormat="1" ht="12" customHeight="1">
      <c r="A60" s="56">
        <v>48</v>
      </c>
      <c r="B60" s="62">
        <v>5213</v>
      </c>
      <c r="C60" s="63">
        <v>2801</v>
      </c>
      <c r="D60" s="64">
        <v>2412</v>
      </c>
      <c r="E60" s="60"/>
      <c r="F60" s="56">
        <v>103</v>
      </c>
      <c r="G60" s="62">
        <v>25</v>
      </c>
      <c r="H60" s="63">
        <v>2</v>
      </c>
      <c r="I60" s="64">
        <v>23</v>
      </c>
      <c r="J60" s="61"/>
    </row>
    <row r="61" spans="1:10" s="55" customFormat="1" ht="11.25" customHeight="1">
      <c r="A61" s="56">
        <v>49</v>
      </c>
      <c r="B61" s="65">
        <v>5415</v>
      </c>
      <c r="C61" s="66">
        <v>2874</v>
      </c>
      <c r="D61" s="67">
        <v>2541</v>
      </c>
      <c r="E61" s="60"/>
      <c r="F61" s="56" t="s">
        <v>74</v>
      </c>
      <c r="G61" s="62">
        <v>24</v>
      </c>
      <c r="H61" s="63">
        <v>4</v>
      </c>
      <c r="I61" s="63">
        <v>20</v>
      </c>
      <c r="J61" s="61"/>
    </row>
    <row r="62" spans="1:10" s="55" customFormat="1" ht="12" customHeight="1" thickBot="1">
      <c r="A62" s="68" t="s">
        <v>75</v>
      </c>
      <c r="B62" s="72">
        <v>26253</v>
      </c>
      <c r="C62" s="70">
        <v>13844</v>
      </c>
      <c r="D62" s="75">
        <v>12409</v>
      </c>
      <c r="E62" s="61"/>
      <c r="F62" s="78" t="s">
        <v>76</v>
      </c>
      <c r="G62" s="69">
        <v>210</v>
      </c>
      <c r="H62" s="79">
        <v>27</v>
      </c>
      <c r="I62" s="80">
        <v>183</v>
      </c>
      <c r="J62" s="61"/>
    </row>
    <row r="63" spans="1:10" s="55" customFormat="1" ht="11.25" customHeight="1">
      <c r="A63" s="56">
        <v>50</v>
      </c>
      <c r="B63" s="57">
        <v>5553</v>
      </c>
      <c r="C63" s="58">
        <v>2914</v>
      </c>
      <c r="D63" s="59">
        <v>2639</v>
      </c>
      <c r="E63" s="60"/>
      <c r="F63" s="554" t="s">
        <v>77</v>
      </c>
      <c r="G63" s="557">
        <v>362089</v>
      </c>
      <c r="H63" s="560">
        <v>179986</v>
      </c>
      <c r="I63" s="563">
        <v>182103</v>
      </c>
      <c r="J63" s="61"/>
    </row>
    <row r="64" spans="1:10" s="55" customFormat="1" ht="11.25" customHeight="1">
      <c r="A64" s="56">
        <v>51</v>
      </c>
      <c r="B64" s="62">
        <v>5622</v>
      </c>
      <c r="C64" s="63">
        <v>2953</v>
      </c>
      <c r="D64" s="64">
        <v>2669</v>
      </c>
      <c r="E64" s="60"/>
      <c r="F64" s="555"/>
      <c r="G64" s="558"/>
      <c r="H64" s="561"/>
      <c r="I64" s="564"/>
      <c r="J64" s="61"/>
    </row>
    <row r="65" spans="1:10" s="55" customFormat="1" ht="11.25" customHeight="1">
      <c r="A65" s="56">
        <v>52</v>
      </c>
      <c r="B65" s="62">
        <v>5585</v>
      </c>
      <c r="C65" s="63">
        <v>2846</v>
      </c>
      <c r="D65" s="64">
        <v>2739</v>
      </c>
      <c r="E65" s="60"/>
      <c r="F65" s="555"/>
      <c r="G65" s="558"/>
      <c r="H65" s="561"/>
      <c r="I65" s="564"/>
      <c r="J65" s="61"/>
    </row>
    <row r="66" spans="1:10" s="55" customFormat="1" ht="11.25" customHeight="1">
      <c r="A66" s="56">
        <v>53</v>
      </c>
      <c r="B66" s="62">
        <v>5435</v>
      </c>
      <c r="C66" s="63">
        <v>2815</v>
      </c>
      <c r="D66" s="64">
        <v>2620</v>
      </c>
      <c r="E66" s="60"/>
      <c r="F66" s="555"/>
      <c r="G66" s="558"/>
      <c r="H66" s="561"/>
      <c r="I66" s="564"/>
      <c r="J66" s="61"/>
    </row>
    <row r="67" spans="1:10" s="55" customFormat="1" ht="11.25" customHeight="1">
      <c r="A67" s="56">
        <v>54</v>
      </c>
      <c r="B67" s="65">
        <v>5149</v>
      </c>
      <c r="C67" s="66">
        <v>2669</v>
      </c>
      <c r="D67" s="67">
        <v>2480</v>
      </c>
      <c r="E67" s="60"/>
      <c r="F67" s="555"/>
      <c r="G67" s="558"/>
      <c r="H67" s="561"/>
      <c r="I67" s="564"/>
      <c r="J67" s="61"/>
    </row>
    <row r="68" spans="1:10" s="55" customFormat="1" ht="12" customHeight="1" thickBot="1">
      <c r="A68" s="81" t="s">
        <v>78</v>
      </c>
      <c r="B68" s="82">
        <v>27344</v>
      </c>
      <c r="C68" s="79">
        <v>14197</v>
      </c>
      <c r="D68" s="83">
        <v>13147</v>
      </c>
      <c r="E68" s="61"/>
      <c r="F68" s="556"/>
      <c r="G68" s="559"/>
      <c r="H68" s="562"/>
      <c r="I68" s="565"/>
      <c r="J68" s="61"/>
    </row>
    <row r="69" spans="1:10" s="55" customFormat="1" ht="12" customHeight="1">
      <c r="A69" s="84" t="s">
        <v>79</v>
      </c>
      <c r="B69" s="85"/>
      <c r="C69" s="85"/>
      <c r="D69" s="85"/>
      <c r="F69" s="86"/>
      <c r="G69" s="87"/>
      <c r="H69" s="87"/>
      <c r="I69" s="88" t="s">
        <v>80</v>
      </c>
    </row>
    <row r="70" spans="1:10" s="55" customFormat="1" ht="12" customHeight="1">
      <c r="A70" s="89" t="s">
        <v>81</v>
      </c>
      <c r="I70" s="90"/>
    </row>
    <row r="71" spans="1:10" s="55" customFormat="1" ht="11"/>
    <row r="72" spans="1:10" s="55" customFormat="1" ht="11"/>
    <row r="73" spans="1:10" s="55" customFormat="1" ht="11"/>
    <row r="74" spans="1:10" s="55" customFormat="1" ht="11"/>
    <row r="75" spans="1:10" s="55" customFormat="1" ht="11"/>
    <row r="76" spans="1:10" s="55" customFormat="1" ht="11"/>
    <row r="77" spans="1:10" s="55" customFormat="1" ht="11"/>
    <row r="78" spans="1:10" s="55" customFormat="1" ht="11"/>
    <row r="79" spans="1:10" s="55" customFormat="1" ht="11"/>
    <row r="80" spans="1:10" s="55" customFormat="1" ht="11"/>
    <row r="81" s="55" customFormat="1" ht="11"/>
    <row r="82" s="55" customFormat="1" ht="11"/>
    <row r="83" s="55" customFormat="1" ht="11"/>
    <row r="84" s="55" customFormat="1" ht="11"/>
    <row r="85" s="55" customFormat="1" ht="11"/>
    <row r="86" s="55" customFormat="1" ht="11"/>
    <row r="87" s="55" customFormat="1" ht="11"/>
    <row r="88" s="55" customFormat="1" ht="11"/>
    <row r="89" s="55" customFormat="1" ht="11"/>
    <row r="90" s="55" customFormat="1" ht="11"/>
    <row r="91" s="55" customFormat="1" ht="11"/>
    <row r="92" s="55" customFormat="1" ht="11"/>
    <row r="93" s="55" customFormat="1" ht="11"/>
    <row r="94" s="55" customFormat="1" ht="11"/>
    <row r="95" s="55" customFormat="1" ht="11"/>
    <row r="96" s="55" customFormat="1" ht="11"/>
    <row r="97" s="55" customFormat="1" ht="11"/>
    <row r="98" s="55" customFormat="1" ht="11"/>
    <row r="99" s="55" customFormat="1" ht="11"/>
    <row r="100" s="55" customFormat="1" ht="11"/>
    <row r="101" s="55" customFormat="1" ht="11"/>
    <row r="102" s="55" customFormat="1" ht="11"/>
    <row r="103" s="55" customFormat="1" ht="11"/>
    <row r="104" s="55" customFormat="1" ht="11"/>
    <row r="105" s="55" customFormat="1" ht="11"/>
    <row r="106" s="55" customFormat="1" ht="11"/>
    <row r="107" s="55" customFormat="1" ht="11"/>
    <row r="108" s="55" customFormat="1" ht="11"/>
    <row r="109" s="55" customFormat="1" ht="11"/>
    <row r="110" s="55" customFormat="1" ht="11"/>
    <row r="111" s="55" customFormat="1" ht="11"/>
    <row r="112" s="55" customFormat="1" ht="11"/>
    <row r="113" s="55" customFormat="1" ht="11"/>
    <row r="114" s="55" customFormat="1" ht="11"/>
    <row r="115" s="55" customFormat="1" ht="11"/>
    <row r="116" s="55" customFormat="1" ht="11"/>
    <row r="117" s="55" customFormat="1" ht="11"/>
    <row r="118" s="55" customFormat="1" ht="11"/>
    <row r="119" s="55" customFormat="1" ht="11"/>
    <row r="120" s="55" customFormat="1" ht="11"/>
    <row r="121" s="55" customFormat="1" ht="11"/>
    <row r="122" s="55" customFormat="1" ht="11"/>
    <row r="123" s="55" customFormat="1" ht="11"/>
    <row r="124" s="55" customFormat="1" ht="11"/>
    <row r="125" s="55" customFormat="1" ht="11"/>
    <row r="126" s="55" customFormat="1" ht="11"/>
    <row r="127" s="55" customFormat="1" ht="11"/>
    <row r="128" s="55" customFormat="1" ht="11"/>
    <row r="129" s="55" customFormat="1" ht="11"/>
    <row r="130" s="55" customFormat="1" ht="11"/>
    <row r="131" s="55" customFormat="1" ht="11"/>
    <row r="132" s="55" customFormat="1" ht="11"/>
    <row r="133" s="55" customFormat="1" ht="11"/>
    <row r="134" s="55" customFormat="1" ht="11"/>
    <row r="135" s="55" customFormat="1" ht="11"/>
    <row r="136" s="55" customFormat="1" ht="11"/>
    <row r="137" s="55" customFormat="1" ht="11"/>
    <row r="138" s="55" customFormat="1" ht="11"/>
    <row r="139" s="55" customFormat="1" ht="11"/>
    <row r="140" s="55" customFormat="1" ht="11"/>
    <row r="141" s="91" customFormat="1" ht="11"/>
    <row r="142" s="91" customFormat="1" ht="11"/>
    <row r="143" s="91" customFormat="1" ht="11"/>
    <row r="144" s="91" customFormat="1" ht="11"/>
  </sheetData>
  <mergeCells count="4">
    <mergeCell ref="F63:F68"/>
    <mergeCell ref="G63:G68"/>
    <mergeCell ref="H63:H68"/>
    <mergeCell ref="I63:I68"/>
  </mergeCells>
  <phoneticPr fontId="10"/>
  <pageMargins left="0.59055118110236227" right="0.59055118110236227" top="0.59055118110236227" bottom="0.59055118110236227" header="0.31496062992125984" footer="0.31496062992125984"/>
  <pageSetup paperSize="9" scale="99" orientation="portrait" blackAndWhite="1" verticalDpi="36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48F4A-20C5-4E19-A54F-91D336F1C2B3}">
  <sheetPr codeName="Sheet21"/>
  <dimension ref="A1:U37"/>
  <sheetViews>
    <sheetView view="pageBreakPreview" zoomScaleNormal="100" zoomScaleSheetLayoutView="100" workbookViewId="0">
      <selection activeCell="Z24" sqref="Z24"/>
    </sheetView>
  </sheetViews>
  <sheetFormatPr defaultRowHeight="12"/>
  <cols>
    <col min="1" max="1" width="14.33203125" style="213" customWidth="1"/>
    <col min="2" max="5" width="10.109375" style="213" customWidth="1"/>
    <col min="6" max="9" width="8.88671875" style="213"/>
    <col min="10" max="15" width="10.109375" style="213" customWidth="1"/>
    <col min="16" max="19" width="8.88671875" style="213"/>
    <col min="20" max="20" width="11.21875" style="213" bestFit="1" customWidth="1"/>
    <col min="21" max="21" width="9.88671875" style="213" bestFit="1" customWidth="1"/>
    <col min="22" max="16384" width="8.88671875" style="213"/>
  </cols>
  <sheetData>
    <row r="1" spans="1:21" s="266" customFormat="1" ht="41.25" customHeight="1" thickBot="1"/>
    <row r="2" spans="1:21" ht="24" customHeight="1">
      <c r="A2" s="267" t="s">
        <v>356</v>
      </c>
      <c r="B2" s="677" t="s">
        <v>399</v>
      </c>
      <c r="C2" s="678"/>
      <c r="D2" s="677" t="s">
        <v>400</v>
      </c>
      <c r="E2" s="678"/>
      <c r="F2" s="677" t="s">
        <v>401</v>
      </c>
      <c r="G2" s="678"/>
      <c r="H2" s="677" t="s">
        <v>345</v>
      </c>
      <c r="I2" s="678"/>
      <c r="J2" s="677" t="s">
        <v>344</v>
      </c>
      <c r="K2" s="678"/>
      <c r="L2" s="677" t="s">
        <v>343</v>
      </c>
      <c r="M2" s="678"/>
      <c r="N2" s="677" t="s">
        <v>342</v>
      </c>
      <c r="O2" s="678"/>
      <c r="P2" s="677" t="s">
        <v>341</v>
      </c>
      <c r="Q2" s="678"/>
      <c r="R2" s="677" t="s">
        <v>340</v>
      </c>
      <c r="S2" s="678"/>
      <c r="T2" s="679" t="s">
        <v>339</v>
      </c>
      <c r="U2" s="680"/>
    </row>
    <row r="3" spans="1:21" ht="24" customHeight="1" thickBot="1">
      <c r="A3" s="269" t="s">
        <v>367</v>
      </c>
      <c r="B3" s="346" t="s">
        <v>368</v>
      </c>
      <c r="C3" s="271" t="s">
        <v>369</v>
      </c>
      <c r="D3" s="346" t="s">
        <v>368</v>
      </c>
      <c r="E3" s="271" t="s">
        <v>369</v>
      </c>
      <c r="F3" s="346" t="s">
        <v>368</v>
      </c>
      <c r="G3" s="271" t="s">
        <v>369</v>
      </c>
      <c r="H3" s="346" t="s">
        <v>368</v>
      </c>
      <c r="I3" s="271" t="s">
        <v>369</v>
      </c>
      <c r="J3" s="346" t="s">
        <v>368</v>
      </c>
      <c r="K3" s="271" t="s">
        <v>369</v>
      </c>
      <c r="L3" s="346" t="s">
        <v>368</v>
      </c>
      <c r="M3" s="271" t="s">
        <v>369</v>
      </c>
      <c r="N3" s="346" t="s">
        <v>368</v>
      </c>
      <c r="O3" s="271" t="s">
        <v>369</v>
      </c>
      <c r="P3" s="346" t="s">
        <v>368</v>
      </c>
      <c r="Q3" s="271" t="s">
        <v>369</v>
      </c>
      <c r="R3" s="346" t="s">
        <v>368</v>
      </c>
      <c r="S3" s="271" t="s">
        <v>369</v>
      </c>
      <c r="T3" s="347" t="s">
        <v>368</v>
      </c>
      <c r="U3" s="273" t="s">
        <v>369</v>
      </c>
    </row>
    <row r="4" spans="1:21" ht="24" customHeight="1" thickBot="1">
      <c r="A4" s="274" t="s">
        <v>370</v>
      </c>
      <c r="B4" s="281">
        <v>341252</v>
      </c>
      <c r="C4" s="280">
        <v>100</v>
      </c>
      <c r="D4" s="281">
        <v>345149</v>
      </c>
      <c r="E4" s="280">
        <v>100</v>
      </c>
      <c r="F4" s="348">
        <v>348030</v>
      </c>
      <c r="G4" s="349">
        <v>100</v>
      </c>
      <c r="H4" s="348">
        <v>351976</v>
      </c>
      <c r="I4" s="349">
        <v>100</v>
      </c>
      <c r="J4" s="348">
        <v>353908</v>
      </c>
      <c r="K4" s="349">
        <v>100</v>
      </c>
      <c r="L4" s="348">
        <v>353158</v>
      </c>
      <c r="M4" s="349">
        <v>100</v>
      </c>
      <c r="N4" s="348">
        <v>351278</v>
      </c>
      <c r="O4" s="349">
        <v>100</v>
      </c>
      <c r="P4" s="348">
        <v>353732</v>
      </c>
      <c r="Q4" s="349">
        <v>100</v>
      </c>
      <c r="R4" s="348">
        <v>357701</v>
      </c>
      <c r="S4" s="349">
        <v>100</v>
      </c>
      <c r="T4" s="282">
        <v>362089</v>
      </c>
      <c r="U4" s="283">
        <v>100</v>
      </c>
    </row>
    <row r="5" spans="1:21" ht="24" customHeight="1">
      <c r="A5" s="284" t="s">
        <v>371</v>
      </c>
      <c r="B5" s="291">
        <v>13006</v>
      </c>
      <c r="C5" s="292">
        <v>3.8112597142287812</v>
      </c>
      <c r="D5" s="291">
        <v>13450</v>
      </c>
      <c r="E5" s="292">
        <v>3.8968677295892498</v>
      </c>
      <c r="F5" s="350">
        <v>13711</v>
      </c>
      <c r="G5" s="351">
        <v>3.9396029077953054</v>
      </c>
      <c r="H5" s="350">
        <v>14053</v>
      </c>
      <c r="I5" s="351">
        <v>3.992601768302384</v>
      </c>
      <c r="J5" s="350">
        <v>13951</v>
      </c>
      <c r="K5" s="351">
        <v>3.9419849226352612</v>
      </c>
      <c r="L5" s="350">
        <v>13684</v>
      </c>
      <c r="M5" s="351">
        <v>3.8747529434417456</v>
      </c>
      <c r="N5" s="350">
        <v>13115</v>
      </c>
      <c r="O5" s="351">
        <v>3.7335102112856484</v>
      </c>
      <c r="P5" s="350">
        <v>12543</v>
      </c>
      <c r="Q5" s="351">
        <v>3.5459048092906493</v>
      </c>
      <c r="R5" s="350">
        <v>12127</v>
      </c>
      <c r="S5" s="351">
        <v>3.3902616990167762</v>
      </c>
      <c r="T5" s="293">
        <v>11944</v>
      </c>
      <c r="U5" s="294">
        <v>3.2986365230647712</v>
      </c>
    </row>
    <row r="6" spans="1:21" ht="24" customHeight="1">
      <c r="A6" s="295" t="s">
        <v>372</v>
      </c>
      <c r="B6" s="302">
        <v>11025</v>
      </c>
      <c r="C6" s="301">
        <v>3.2307502959689613</v>
      </c>
      <c r="D6" s="302">
        <v>11237</v>
      </c>
      <c r="E6" s="301">
        <v>3.255695366349026</v>
      </c>
      <c r="F6" s="352">
        <v>11410</v>
      </c>
      <c r="G6" s="353">
        <v>3.2784530069246904</v>
      </c>
      <c r="H6" s="352">
        <v>11793</v>
      </c>
      <c r="I6" s="353">
        <v>3.350512534945564</v>
      </c>
      <c r="J6" s="352">
        <v>12137</v>
      </c>
      <c r="K6" s="353">
        <v>3.4294223357482738</v>
      </c>
      <c r="L6" s="352">
        <v>12378</v>
      </c>
      <c r="M6" s="353">
        <v>3.5049467943526693</v>
      </c>
      <c r="N6" s="352">
        <v>12667</v>
      </c>
      <c r="O6" s="353">
        <v>3.6059758937365851</v>
      </c>
      <c r="P6" s="352">
        <v>12871</v>
      </c>
      <c r="Q6" s="353">
        <v>3.638630375538543</v>
      </c>
      <c r="R6" s="352">
        <v>12947</v>
      </c>
      <c r="S6" s="353">
        <v>3.619503440023931</v>
      </c>
      <c r="T6" s="303">
        <v>12834</v>
      </c>
      <c r="U6" s="304">
        <v>3.5444324461665504</v>
      </c>
    </row>
    <row r="7" spans="1:21" ht="24" customHeight="1" thickBot="1">
      <c r="A7" s="305" t="s">
        <v>373</v>
      </c>
      <c r="B7" s="312">
        <v>10360</v>
      </c>
      <c r="C7" s="313">
        <v>3.0358796431962305</v>
      </c>
      <c r="D7" s="312">
        <v>10392</v>
      </c>
      <c r="E7" s="313">
        <v>3.010873564750296</v>
      </c>
      <c r="F7" s="354">
        <v>10410</v>
      </c>
      <c r="G7" s="355">
        <v>2.9911214550469785</v>
      </c>
      <c r="H7" s="354">
        <v>10540</v>
      </c>
      <c r="I7" s="355">
        <v>2.9945223537968495</v>
      </c>
      <c r="J7" s="354">
        <v>10665</v>
      </c>
      <c r="K7" s="355">
        <v>3.0134950326073442</v>
      </c>
      <c r="L7" s="354">
        <v>10919</v>
      </c>
      <c r="M7" s="355">
        <v>3.0918172602631118</v>
      </c>
      <c r="N7" s="354">
        <v>11102</v>
      </c>
      <c r="O7" s="355">
        <v>3.1604598067627352</v>
      </c>
      <c r="P7" s="354">
        <v>11384</v>
      </c>
      <c r="Q7" s="355">
        <v>3.2182556285549508</v>
      </c>
      <c r="R7" s="354">
        <v>11742</v>
      </c>
      <c r="S7" s="355">
        <v>3.2826299059829296</v>
      </c>
      <c r="T7" s="314">
        <v>12172</v>
      </c>
      <c r="U7" s="315">
        <v>3.3616044674099461</v>
      </c>
    </row>
    <row r="8" spans="1:21" ht="24" customHeight="1" thickBot="1">
      <c r="A8" s="316" t="s">
        <v>374</v>
      </c>
      <c r="B8" s="281">
        <v>34391</v>
      </c>
      <c r="C8" s="322">
        <v>10.077889653393973</v>
      </c>
      <c r="D8" s="281">
        <v>35079</v>
      </c>
      <c r="E8" s="322">
        <v>10.163436660688573</v>
      </c>
      <c r="F8" s="348">
        <v>35531</v>
      </c>
      <c r="G8" s="356">
        <v>10.209177369766973</v>
      </c>
      <c r="H8" s="348">
        <v>36386</v>
      </c>
      <c r="I8" s="356">
        <v>10.337636657044799</v>
      </c>
      <c r="J8" s="348">
        <v>36753</v>
      </c>
      <c r="K8" s="356">
        <v>10.384902290990878</v>
      </c>
      <c r="L8" s="348">
        <v>36981</v>
      </c>
      <c r="M8" s="356">
        <v>10.471516998057528</v>
      </c>
      <c r="N8" s="348">
        <v>36884</v>
      </c>
      <c r="O8" s="356">
        <v>10.499945911784968</v>
      </c>
      <c r="P8" s="348">
        <v>36798</v>
      </c>
      <c r="Q8" s="356">
        <v>10.402790813384144</v>
      </c>
      <c r="R8" s="348">
        <v>36816</v>
      </c>
      <c r="S8" s="356">
        <v>10.292395045023637</v>
      </c>
      <c r="T8" s="282">
        <v>36950</v>
      </c>
      <c r="U8" s="323">
        <v>10.204673436641269</v>
      </c>
    </row>
    <row r="9" spans="1:21" ht="24" customHeight="1">
      <c r="A9" s="284" t="s">
        <v>375</v>
      </c>
      <c r="B9" s="325">
        <v>11559</v>
      </c>
      <c r="C9" s="292">
        <v>3.3872328953383422</v>
      </c>
      <c r="D9" s="325">
        <v>11671</v>
      </c>
      <c r="E9" s="292">
        <v>3.3814381614896756</v>
      </c>
      <c r="F9" s="357">
        <v>11733</v>
      </c>
      <c r="G9" s="351">
        <v>3.3712610981811912</v>
      </c>
      <c r="H9" s="357">
        <v>11907</v>
      </c>
      <c r="I9" s="351">
        <v>3.3829011068936516</v>
      </c>
      <c r="J9" s="357">
        <v>11983</v>
      </c>
      <c r="K9" s="351">
        <v>3.3859082021316276</v>
      </c>
      <c r="L9" s="357">
        <v>11484</v>
      </c>
      <c r="M9" s="351">
        <v>3.2518023094478958</v>
      </c>
      <c r="N9" s="357">
        <v>11088</v>
      </c>
      <c r="O9" s="351">
        <v>3.1564743593393265</v>
      </c>
      <c r="P9" s="357">
        <v>11490</v>
      </c>
      <c r="Q9" s="351">
        <v>3.2482218176472588</v>
      </c>
      <c r="R9" s="357">
        <v>11957</v>
      </c>
      <c r="S9" s="351">
        <v>3.3427359722226102</v>
      </c>
      <c r="T9" s="326">
        <v>12300</v>
      </c>
      <c r="U9" s="294">
        <v>3.3969548923054829</v>
      </c>
    </row>
    <row r="10" spans="1:21" ht="24" customHeight="1">
      <c r="A10" s="295" t="s">
        <v>376</v>
      </c>
      <c r="B10" s="302">
        <v>18075</v>
      </c>
      <c r="C10" s="301">
        <v>5.2966722539355082</v>
      </c>
      <c r="D10" s="302">
        <v>19013</v>
      </c>
      <c r="E10" s="301">
        <v>5.5086354009427811</v>
      </c>
      <c r="F10" s="352">
        <v>19831</v>
      </c>
      <c r="G10" s="353">
        <v>5.6980720052869005</v>
      </c>
      <c r="H10" s="352">
        <v>20575</v>
      </c>
      <c r="I10" s="353">
        <v>5.8455690160692777</v>
      </c>
      <c r="J10" s="352">
        <v>20558</v>
      </c>
      <c r="K10" s="353">
        <v>5.8088542785130599</v>
      </c>
      <c r="L10" s="352">
        <v>20034</v>
      </c>
      <c r="M10" s="353">
        <v>5.6728150006512665</v>
      </c>
      <c r="N10" s="352">
        <v>19339</v>
      </c>
      <c r="O10" s="353">
        <v>5.5053262658065689</v>
      </c>
      <c r="P10" s="352">
        <v>20245</v>
      </c>
      <c r="Q10" s="353">
        <v>5.7232594167335726</v>
      </c>
      <c r="R10" s="352">
        <v>20988</v>
      </c>
      <c r="S10" s="353">
        <v>5.8674703173879861</v>
      </c>
      <c r="T10" s="303">
        <v>21994</v>
      </c>
      <c r="U10" s="304">
        <v>6.0741972277533973</v>
      </c>
    </row>
    <row r="11" spans="1:21" ht="24" customHeight="1">
      <c r="A11" s="295" t="s">
        <v>377</v>
      </c>
      <c r="B11" s="302">
        <v>25879</v>
      </c>
      <c r="C11" s="301">
        <v>7.583545297903016</v>
      </c>
      <c r="D11" s="302">
        <v>26324</v>
      </c>
      <c r="E11" s="301">
        <v>7.6268510121715556</v>
      </c>
      <c r="F11" s="352">
        <v>26531</v>
      </c>
      <c r="G11" s="353">
        <v>7.6231934028675692</v>
      </c>
      <c r="H11" s="352">
        <v>27087</v>
      </c>
      <c r="I11" s="353">
        <v>7.695695161033707</v>
      </c>
      <c r="J11" s="352">
        <v>27656</v>
      </c>
      <c r="K11" s="353">
        <v>7.8144602552075684</v>
      </c>
      <c r="L11" s="352">
        <v>27548</v>
      </c>
      <c r="M11" s="353">
        <v>7.8004745751193507</v>
      </c>
      <c r="N11" s="352">
        <v>27691</v>
      </c>
      <c r="O11" s="353">
        <v>7.8829303286855428</v>
      </c>
      <c r="P11" s="352">
        <v>28934</v>
      </c>
      <c r="Q11" s="353">
        <v>8.1796388226114676</v>
      </c>
      <c r="R11" s="352">
        <v>30349</v>
      </c>
      <c r="S11" s="353">
        <v>8.4844604851538019</v>
      </c>
      <c r="T11" s="303">
        <v>31182</v>
      </c>
      <c r="U11" s="304">
        <v>8.6116949147861437</v>
      </c>
    </row>
    <row r="12" spans="1:21" ht="24" customHeight="1">
      <c r="A12" s="295" t="s">
        <v>378</v>
      </c>
      <c r="B12" s="302">
        <v>27480</v>
      </c>
      <c r="C12" s="301">
        <v>8.0527000574355601</v>
      </c>
      <c r="D12" s="302">
        <v>27625</v>
      </c>
      <c r="E12" s="301">
        <v>8.0037896676507838</v>
      </c>
      <c r="F12" s="352">
        <v>27776</v>
      </c>
      <c r="G12" s="353">
        <v>7.9809211849553199</v>
      </c>
      <c r="H12" s="352">
        <v>28077</v>
      </c>
      <c r="I12" s="353">
        <v>7.9769643384776243</v>
      </c>
      <c r="J12" s="352">
        <v>27861</v>
      </c>
      <c r="K12" s="353">
        <v>7.8723849135933639</v>
      </c>
      <c r="L12" s="352">
        <v>27456</v>
      </c>
      <c r="M12" s="353">
        <v>7.774423912243245</v>
      </c>
      <c r="N12" s="352">
        <v>26922</v>
      </c>
      <c r="O12" s="353">
        <v>7.6640153952140464</v>
      </c>
      <c r="P12" s="352">
        <v>26893</v>
      </c>
      <c r="Q12" s="353">
        <v>7.602648332636007</v>
      </c>
      <c r="R12" s="352">
        <v>27325</v>
      </c>
      <c r="S12" s="353">
        <v>7.6390616744152231</v>
      </c>
      <c r="T12" s="303">
        <v>28471</v>
      </c>
      <c r="U12" s="304">
        <v>7.8629839625064566</v>
      </c>
    </row>
    <row r="13" spans="1:21" ht="24" customHeight="1">
      <c r="A13" s="295" t="s">
        <v>379</v>
      </c>
      <c r="B13" s="302">
        <v>26624</v>
      </c>
      <c r="C13" s="301">
        <v>7.8018590367235952</v>
      </c>
      <c r="D13" s="302">
        <v>26639</v>
      </c>
      <c r="E13" s="301">
        <v>7.7181159441284768</v>
      </c>
      <c r="F13" s="352">
        <v>26608</v>
      </c>
      <c r="G13" s="353">
        <v>7.6453179323621532</v>
      </c>
      <c r="H13" s="352">
        <v>26751</v>
      </c>
      <c r="I13" s="353">
        <v>7.6002341068709232</v>
      </c>
      <c r="J13" s="352">
        <v>26962</v>
      </c>
      <c r="K13" s="353">
        <v>7.6183640946234616</v>
      </c>
      <c r="L13" s="352">
        <v>26918</v>
      </c>
      <c r="M13" s="353">
        <v>7.6220841662938392</v>
      </c>
      <c r="N13" s="352">
        <v>26596</v>
      </c>
      <c r="O13" s="353">
        <v>7.5712114052118267</v>
      </c>
      <c r="P13" s="352">
        <v>26454</v>
      </c>
      <c r="Q13" s="353">
        <v>7.4785430778103192</v>
      </c>
      <c r="R13" s="352">
        <v>26404</v>
      </c>
      <c r="S13" s="353">
        <v>7.3815840604303604</v>
      </c>
      <c r="T13" s="303">
        <v>26154</v>
      </c>
      <c r="U13" s="304">
        <v>7.2230860368583407</v>
      </c>
    </row>
    <row r="14" spans="1:21" ht="24" customHeight="1">
      <c r="A14" s="295" t="s">
        <v>380</v>
      </c>
      <c r="B14" s="302">
        <v>27904</v>
      </c>
      <c r="C14" s="301">
        <v>8.1769484134891517</v>
      </c>
      <c r="D14" s="302">
        <v>27782</v>
      </c>
      <c r="E14" s="301">
        <v>8.0492772686578835</v>
      </c>
      <c r="F14" s="352">
        <v>27394</v>
      </c>
      <c r="G14" s="353">
        <v>7.8711605321380347</v>
      </c>
      <c r="H14" s="352">
        <v>27174</v>
      </c>
      <c r="I14" s="353">
        <v>7.7204127554151416</v>
      </c>
      <c r="J14" s="352">
        <v>26746</v>
      </c>
      <c r="K14" s="353">
        <v>7.5573312838364775</v>
      </c>
      <c r="L14" s="352">
        <v>26253</v>
      </c>
      <c r="M14" s="353">
        <v>7.433783179200244</v>
      </c>
      <c r="N14" s="352">
        <v>25968</v>
      </c>
      <c r="O14" s="353">
        <v>7.3924356207903701</v>
      </c>
      <c r="P14" s="352">
        <v>25827</v>
      </c>
      <c r="Q14" s="353">
        <v>7.3012902423303521</v>
      </c>
      <c r="R14" s="352">
        <v>25623</v>
      </c>
      <c r="S14" s="353">
        <v>7.1632452802759845</v>
      </c>
      <c r="T14" s="303">
        <v>25893</v>
      </c>
      <c r="U14" s="304">
        <v>7.1510043110947858</v>
      </c>
    </row>
    <row r="15" spans="1:21" ht="24" customHeight="1">
      <c r="A15" s="295" t="s">
        <v>381</v>
      </c>
      <c r="B15" s="302">
        <v>24095</v>
      </c>
      <c r="C15" s="301">
        <v>7.0607644790360204</v>
      </c>
      <c r="D15" s="302">
        <v>26005</v>
      </c>
      <c r="E15" s="301">
        <v>7.5344271604437507</v>
      </c>
      <c r="F15" s="352">
        <v>26683</v>
      </c>
      <c r="G15" s="353">
        <v>7.666867798752981</v>
      </c>
      <c r="H15" s="352">
        <v>27425</v>
      </c>
      <c r="I15" s="353">
        <v>7.7917244357569828</v>
      </c>
      <c r="J15" s="352">
        <v>27791</v>
      </c>
      <c r="K15" s="353">
        <v>7.8526057619494329</v>
      </c>
      <c r="L15" s="352">
        <v>27942</v>
      </c>
      <c r="M15" s="353">
        <v>7.9120393704800689</v>
      </c>
      <c r="N15" s="352">
        <v>27442</v>
      </c>
      <c r="O15" s="353">
        <v>7.8120462995120672</v>
      </c>
      <c r="P15" s="352">
        <v>27028</v>
      </c>
      <c r="Q15" s="353">
        <v>7.6408128187441342</v>
      </c>
      <c r="R15" s="352">
        <v>26741</v>
      </c>
      <c r="S15" s="353">
        <v>7.4757968247223232</v>
      </c>
      <c r="T15" s="303">
        <v>26253</v>
      </c>
      <c r="U15" s="304">
        <v>7.2504273811134832</v>
      </c>
    </row>
    <row r="16" spans="1:21" ht="24" customHeight="1">
      <c r="A16" s="295" t="s">
        <v>382</v>
      </c>
      <c r="B16" s="302">
        <v>20926</v>
      </c>
      <c r="C16" s="301">
        <v>6.1321252329656675</v>
      </c>
      <c r="D16" s="302">
        <v>20804</v>
      </c>
      <c r="E16" s="301">
        <v>6.0275417283549997</v>
      </c>
      <c r="F16" s="352">
        <v>21894</v>
      </c>
      <c r="G16" s="353">
        <v>6.2908369968106195</v>
      </c>
      <c r="H16" s="352">
        <v>22727</v>
      </c>
      <c r="I16" s="353">
        <v>6.4569743391594878</v>
      </c>
      <c r="J16" s="352">
        <v>23395</v>
      </c>
      <c r="K16" s="353">
        <v>6.610475038710625</v>
      </c>
      <c r="L16" s="352">
        <v>23884</v>
      </c>
      <c r="M16" s="353">
        <v>6.7629786101405038</v>
      </c>
      <c r="N16" s="352">
        <v>25567</v>
      </c>
      <c r="O16" s="353">
        <v>7.2782810195913203</v>
      </c>
      <c r="P16" s="352">
        <v>26166</v>
      </c>
      <c r="Q16" s="353">
        <v>7.397125507446316</v>
      </c>
      <c r="R16" s="352">
        <v>26889</v>
      </c>
      <c r="S16" s="353">
        <v>7.5171721633431279</v>
      </c>
      <c r="T16" s="303">
        <v>27344</v>
      </c>
      <c r="U16" s="304">
        <v>7.5517345183090345</v>
      </c>
    </row>
    <row r="17" spans="1:21" ht="24" customHeight="1">
      <c r="A17" s="295" t="s">
        <v>383</v>
      </c>
      <c r="B17" s="302">
        <v>17840</v>
      </c>
      <c r="C17" s="301">
        <v>5.2278081886699566</v>
      </c>
      <c r="D17" s="302">
        <v>18015</v>
      </c>
      <c r="E17" s="301">
        <v>5.2194849181078311</v>
      </c>
      <c r="F17" s="352">
        <v>18381</v>
      </c>
      <c r="G17" s="353">
        <v>5.2814412550642187</v>
      </c>
      <c r="H17" s="352">
        <v>18883</v>
      </c>
      <c r="I17" s="353">
        <v>5.3648544218924021</v>
      </c>
      <c r="J17" s="352">
        <v>19674</v>
      </c>
      <c r="K17" s="353">
        <v>5.5590718491811426</v>
      </c>
      <c r="L17" s="352">
        <v>20404</v>
      </c>
      <c r="M17" s="353">
        <v>5.7775839709138683</v>
      </c>
      <c r="N17" s="352">
        <v>20064</v>
      </c>
      <c r="O17" s="353">
        <v>5.7117155073759243</v>
      </c>
      <c r="P17" s="352">
        <v>21061</v>
      </c>
      <c r="Q17" s="353">
        <v>5.953942532764918</v>
      </c>
      <c r="R17" s="352">
        <v>21959</v>
      </c>
      <c r="S17" s="353">
        <v>6.1389260863123107</v>
      </c>
      <c r="T17" s="303">
        <v>22722</v>
      </c>
      <c r="U17" s="304">
        <v>6.2752527693467632</v>
      </c>
    </row>
    <row r="18" spans="1:21" ht="24" customHeight="1" thickBot="1">
      <c r="A18" s="305" t="s">
        <v>384</v>
      </c>
      <c r="B18" s="329">
        <v>19291</v>
      </c>
      <c r="C18" s="313">
        <v>5.6530071618627877</v>
      </c>
      <c r="D18" s="329">
        <v>18431</v>
      </c>
      <c r="E18" s="313">
        <v>5.3400125742795135</v>
      </c>
      <c r="F18" s="358">
        <v>17686</v>
      </c>
      <c r="G18" s="355">
        <v>5.0817458265092093</v>
      </c>
      <c r="H18" s="358">
        <v>17224</v>
      </c>
      <c r="I18" s="355">
        <v>4.893515466963656</v>
      </c>
      <c r="J18" s="358">
        <v>17127</v>
      </c>
      <c r="K18" s="355">
        <v>4.839393288651288</v>
      </c>
      <c r="L18" s="358">
        <v>17042</v>
      </c>
      <c r="M18" s="355">
        <v>4.8256021384196313</v>
      </c>
      <c r="N18" s="358">
        <v>17157</v>
      </c>
      <c r="O18" s="355">
        <v>4.8841658173867994</v>
      </c>
      <c r="P18" s="358">
        <v>17442</v>
      </c>
      <c r="Q18" s="355">
        <v>4.9308516051700151</v>
      </c>
      <c r="R18" s="358">
        <v>17877</v>
      </c>
      <c r="S18" s="355">
        <v>4.9977495170547472</v>
      </c>
      <c r="T18" s="330">
        <v>18708</v>
      </c>
      <c r="U18" s="315">
        <v>5.1666855386382906</v>
      </c>
    </row>
    <row r="19" spans="1:21" ht="24" customHeight="1" thickBot="1">
      <c r="A19" s="359" t="s">
        <v>385</v>
      </c>
      <c r="B19" s="281">
        <v>219673</v>
      </c>
      <c r="C19" s="322">
        <v>64.372663017359613</v>
      </c>
      <c r="D19" s="281">
        <v>222309</v>
      </c>
      <c r="E19" s="322">
        <v>64.409573836227253</v>
      </c>
      <c r="F19" s="348">
        <v>224517</v>
      </c>
      <c r="G19" s="356">
        <v>64.510818032928199</v>
      </c>
      <c r="H19" s="348">
        <v>227830</v>
      </c>
      <c r="I19" s="356">
        <v>64.728845148532855</v>
      </c>
      <c r="J19" s="348">
        <v>229753</v>
      </c>
      <c r="K19" s="356">
        <v>64.918848966398045</v>
      </c>
      <c r="L19" s="348">
        <v>228965</v>
      </c>
      <c r="M19" s="356">
        <v>64.83358723290992</v>
      </c>
      <c r="N19" s="348">
        <v>227834</v>
      </c>
      <c r="O19" s="356">
        <v>64.858602018913786</v>
      </c>
      <c r="P19" s="348">
        <v>231540</v>
      </c>
      <c r="Q19" s="356">
        <v>65.456334173894362</v>
      </c>
      <c r="R19" s="348">
        <v>236112</v>
      </c>
      <c r="S19" s="356">
        <v>66.008202381318469</v>
      </c>
      <c r="T19" s="282">
        <v>241021</v>
      </c>
      <c r="U19" s="323">
        <v>66.564021552712177</v>
      </c>
    </row>
    <row r="20" spans="1:21" ht="24" customHeight="1">
      <c r="A20" s="284" t="s">
        <v>386</v>
      </c>
      <c r="B20" s="291">
        <v>24244</v>
      </c>
      <c r="C20" s="290">
        <v>7.1044272268001363</v>
      </c>
      <c r="D20" s="291">
        <v>24471</v>
      </c>
      <c r="E20" s="290">
        <v>7.0899814283106712</v>
      </c>
      <c r="F20" s="350">
        <v>22729</v>
      </c>
      <c r="G20" s="360">
        <v>6.5307588426285088</v>
      </c>
      <c r="H20" s="350">
        <v>21139</v>
      </c>
      <c r="I20" s="360">
        <v>6.0058072141282359</v>
      </c>
      <c r="J20" s="350">
        <v>19320</v>
      </c>
      <c r="K20" s="360">
        <v>5.4590458537246969</v>
      </c>
      <c r="L20" s="350">
        <v>18067</v>
      </c>
      <c r="M20" s="360">
        <v>5.1158405019849473</v>
      </c>
      <c r="N20" s="350">
        <v>17202</v>
      </c>
      <c r="O20" s="360">
        <v>4.8969761841048971</v>
      </c>
      <c r="P20" s="350">
        <v>16469</v>
      </c>
      <c r="Q20" s="360">
        <v>4.6557846052944036</v>
      </c>
      <c r="R20" s="350">
        <v>16168</v>
      </c>
      <c r="S20" s="360">
        <v>4.5199761812239831</v>
      </c>
      <c r="T20" s="293">
        <v>16087</v>
      </c>
      <c r="U20" s="332">
        <v>4.4428303538632763</v>
      </c>
    </row>
    <row r="21" spans="1:21" ht="24" customHeight="1">
      <c r="A21" s="295" t="s">
        <v>387</v>
      </c>
      <c r="B21" s="302">
        <v>19848</v>
      </c>
      <c r="C21" s="301">
        <v>5.8162296484709248</v>
      </c>
      <c r="D21" s="302">
        <v>18953</v>
      </c>
      <c r="E21" s="301">
        <v>5.4912516043795581</v>
      </c>
      <c r="F21" s="352">
        <v>19863</v>
      </c>
      <c r="G21" s="353">
        <v>5.7072666149469873</v>
      </c>
      <c r="H21" s="352">
        <v>20442</v>
      </c>
      <c r="I21" s="353">
        <v>5.8077823487965086</v>
      </c>
      <c r="J21" s="352">
        <v>21349</v>
      </c>
      <c r="K21" s="353">
        <v>6.0323586920894696</v>
      </c>
      <c r="L21" s="352">
        <v>22351</v>
      </c>
      <c r="M21" s="353">
        <v>6.3288952819984257</v>
      </c>
      <c r="N21" s="352">
        <v>22457</v>
      </c>
      <c r="O21" s="353">
        <v>6.392942341962776</v>
      </c>
      <c r="P21" s="352">
        <v>20823</v>
      </c>
      <c r="Q21" s="353">
        <v>5.8866599572557758</v>
      </c>
      <c r="R21" s="352">
        <v>19346</v>
      </c>
      <c r="S21" s="353">
        <v>5.4084277091760997</v>
      </c>
      <c r="T21" s="303">
        <v>17697</v>
      </c>
      <c r="U21" s="304">
        <v>4.8874724170024493</v>
      </c>
    </row>
    <row r="22" spans="1:21" ht="24" customHeight="1">
      <c r="A22" s="295" t="s">
        <v>388</v>
      </c>
      <c r="B22" s="302">
        <v>16836</v>
      </c>
      <c r="C22" s="301">
        <v>4.933597458769472</v>
      </c>
      <c r="D22" s="302">
        <v>17228</v>
      </c>
      <c r="E22" s="301">
        <v>4.9914674531868846</v>
      </c>
      <c r="F22" s="352">
        <v>17416</v>
      </c>
      <c r="G22" s="353">
        <v>5.0041663075022269</v>
      </c>
      <c r="H22" s="352">
        <v>17987</v>
      </c>
      <c r="I22" s="353">
        <v>5.110291610791645</v>
      </c>
      <c r="J22" s="352">
        <v>18224</v>
      </c>
      <c r="K22" s="353">
        <v>5.1493608508425917</v>
      </c>
      <c r="L22" s="352">
        <v>17489</v>
      </c>
      <c r="M22" s="353">
        <v>4.9521743808720178</v>
      </c>
      <c r="N22" s="352">
        <v>16718</v>
      </c>
      <c r="O22" s="353">
        <v>4.7591935731813546</v>
      </c>
      <c r="P22" s="352">
        <v>17520</v>
      </c>
      <c r="Q22" s="353">
        <v>4.9529021971436</v>
      </c>
      <c r="R22" s="352">
        <v>18040</v>
      </c>
      <c r="S22" s="353">
        <v>5.0433183021573882</v>
      </c>
      <c r="T22" s="303">
        <v>18899</v>
      </c>
      <c r="U22" s="304">
        <v>5.2194350007871</v>
      </c>
    </row>
    <row r="23" spans="1:21" ht="24" customHeight="1">
      <c r="A23" s="295" t="s">
        <v>389</v>
      </c>
      <c r="B23" s="302">
        <v>13683</v>
      </c>
      <c r="C23" s="301">
        <v>4.0096468299086894</v>
      </c>
      <c r="D23" s="302">
        <v>14049</v>
      </c>
      <c r="E23" s="301">
        <v>4.0704159652787641</v>
      </c>
      <c r="F23" s="352">
        <v>14201</v>
      </c>
      <c r="G23" s="353">
        <v>4.0803953682153837</v>
      </c>
      <c r="H23" s="352">
        <v>13954</v>
      </c>
      <c r="I23" s="353">
        <v>3.9644748505579925</v>
      </c>
      <c r="J23" s="352">
        <v>13861</v>
      </c>
      <c r="K23" s="353">
        <v>3.9165545848073511</v>
      </c>
      <c r="L23" s="352">
        <v>13789</v>
      </c>
      <c r="M23" s="353">
        <v>3.9044846782459972</v>
      </c>
      <c r="N23" s="352">
        <v>14126</v>
      </c>
      <c r="O23" s="353">
        <v>4.0213164502189152</v>
      </c>
      <c r="P23" s="352">
        <v>14290</v>
      </c>
      <c r="Q23" s="353">
        <v>4.039781529519523</v>
      </c>
      <c r="R23" s="352">
        <v>14862</v>
      </c>
      <c r="S23" s="353">
        <v>4.1548667742052725</v>
      </c>
      <c r="T23" s="303">
        <v>14988</v>
      </c>
      <c r="U23" s="304">
        <v>4.1393138151117546</v>
      </c>
    </row>
    <row r="24" spans="1:21" ht="24" customHeight="1">
      <c r="A24" s="295" t="s">
        <v>390</v>
      </c>
      <c r="B24" s="302">
        <v>8028</v>
      </c>
      <c r="C24" s="301">
        <v>2.3525136849014805</v>
      </c>
      <c r="D24" s="302">
        <v>8275</v>
      </c>
      <c r="E24" s="301">
        <v>2.3975152760112297</v>
      </c>
      <c r="F24" s="352">
        <v>8783</v>
      </c>
      <c r="G24" s="353">
        <v>2.5236330201419417</v>
      </c>
      <c r="H24" s="352">
        <v>8977</v>
      </c>
      <c r="I24" s="353">
        <v>2.5504579857717569</v>
      </c>
      <c r="J24" s="352">
        <v>9188</v>
      </c>
      <c r="K24" s="353">
        <v>2.5961549329204199</v>
      </c>
      <c r="L24" s="352">
        <v>9723</v>
      </c>
      <c r="M24" s="353">
        <v>2.753158642873728</v>
      </c>
      <c r="N24" s="352">
        <v>9997</v>
      </c>
      <c r="O24" s="353">
        <v>2.8458941351294413</v>
      </c>
      <c r="P24" s="352">
        <v>10020</v>
      </c>
      <c r="Q24" s="353">
        <v>2.8326529689143194</v>
      </c>
      <c r="R24" s="352">
        <v>9863</v>
      </c>
      <c r="S24" s="353">
        <v>2.7573308433579999</v>
      </c>
      <c r="T24" s="303">
        <v>9833</v>
      </c>
      <c r="U24" s="304">
        <v>2.7156306874829115</v>
      </c>
    </row>
    <row r="25" spans="1:21" ht="24" customHeight="1">
      <c r="A25" s="295" t="s">
        <v>391</v>
      </c>
      <c r="B25" s="302">
        <v>3483</v>
      </c>
      <c r="C25" s="301">
        <v>1.0206533588081534</v>
      </c>
      <c r="D25" s="302">
        <v>3642</v>
      </c>
      <c r="E25" s="301">
        <v>1.0551964513876615</v>
      </c>
      <c r="F25" s="352">
        <v>3787</v>
      </c>
      <c r="G25" s="353">
        <v>1.0881245869608942</v>
      </c>
      <c r="H25" s="352">
        <v>4042</v>
      </c>
      <c r="I25" s="353">
        <v>1.1483737527558697</v>
      </c>
      <c r="J25" s="352">
        <v>4155</v>
      </c>
      <c r="K25" s="353">
        <v>1.1740339297218487</v>
      </c>
      <c r="L25" s="352">
        <v>4376</v>
      </c>
      <c r="M25" s="353">
        <v>1.2391054428895849</v>
      </c>
      <c r="N25" s="352">
        <v>4569</v>
      </c>
      <c r="O25" s="353">
        <v>1.3006792341108753</v>
      </c>
      <c r="P25" s="352">
        <v>4763</v>
      </c>
      <c r="Q25" s="353">
        <v>1.346499609874142</v>
      </c>
      <c r="R25" s="352">
        <v>4913</v>
      </c>
      <c r="S25" s="353">
        <v>1.3734935043513996</v>
      </c>
      <c r="T25" s="303">
        <v>4999</v>
      </c>
      <c r="U25" s="304">
        <v>1.3805997972874071</v>
      </c>
    </row>
    <row r="26" spans="1:21" ht="24" customHeight="1" thickBot="1">
      <c r="A26" s="305" t="s">
        <v>392</v>
      </c>
      <c r="B26" s="329">
        <v>1066</v>
      </c>
      <c r="C26" s="313">
        <v>0.31237912158756581</v>
      </c>
      <c r="D26" s="329">
        <v>1143</v>
      </c>
      <c r="E26" s="313">
        <v>0.33116132452940611</v>
      </c>
      <c r="F26" s="358">
        <v>1203</v>
      </c>
      <c r="G26" s="355">
        <v>0.34565985690888712</v>
      </c>
      <c r="H26" s="358">
        <v>1219</v>
      </c>
      <c r="I26" s="355">
        <v>0.34633043162033778</v>
      </c>
      <c r="J26" s="358">
        <v>1305</v>
      </c>
      <c r="K26" s="355">
        <v>0.36873989850469613</v>
      </c>
      <c r="L26" s="358">
        <v>1417</v>
      </c>
      <c r="M26" s="355">
        <v>0.40123684016785688</v>
      </c>
      <c r="N26" s="358">
        <v>1491</v>
      </c>
      <c r="O26" s="355">
        <v>0.42445015059297769</v>
      </c>
      <c r="P26" s="358">
        <v>1509</v>
      </c>
      <c r="Q26" s="355">
        <v>0.42659414471973134</v>
      </c>
      <c r="R26" s="358">
        <v>1581</v>
      </c>
      <c r="S26" s="355">
        <v>0.4419892591857445</v>
      </c>
      <c r="T26" s="330">
        <v>1615</v>
      </c>
      <c r="U26" s="315">
        <v>0.44602293911165486</v>
      </c>
    </row>
    <row r="27" spans="1:21" ht="24" customHeight="1" thickBot="1">
      <c r="A27" s="361" t="s">
        <v>393</v>
      </c>
      <c r="B27" s="338">
        <v>87188</v>
      </c>
      <c r="C27" s="322">
        <v>25.549447329246423</v>
      </c>
      <c r="D27" s="338">
        <v>87761</v>
      </c>
      <c r="E27" s="322">
        <v>25.426989503084172</v>
      </c>
      <c r="F27" s="362">
        <v>87982</v>
      </c>
      <c r="G27" s="356">
        <v>25.280004597304828</v>
      </c>
      <c r="H27" s="362">
        <v>87760</v>
      </c>
      <c r="I27" s="356">
        <v>24.933518194422348</v>
      </c>
      <c r="J27" s="362">
        <v>87402</v>
      </c>
      <c r="K27" s="356">
        <v>24.696248742611075</v>
      </c>
      <c r="L27" s="362">
        <v>87212</v>
      </c>
      <c r="M27" s="356">
        <v>24.694895769032556</v>
      </c>
      <c r="N27" s="362">
        <v>86560</v>
      </c>
      <c r="O27" s="356">
        <v>24.641452069301238</v>
      </c>
      <c r="P27" s="362">
        <v>85394</v>
      </c>
      <c r="Q27" s="356">
        <v>24.140875012721498</v>
      </c>
      <c r="R27" s="362">
        <v>84773</v>
      </c>
      <c r="S27" s="356">
        <v>23.699402573657888</v>
      </c>
      <c r="T27" s="339">
        <v>84118</v>
      </c>
      <c r="U27" s="323">
        <v>23.231305010646551</v>
      </c>
    </row>
    <row r="28" spans="1:21" ht="24" customHeight="1" thickBot="1">
      <c r="A28" s="340" t="s">
        <v>394</v>
      </c>
      <c r="B28" s="341">
        <v>0</v>
      </c>
      <c r="C28" s="343">
        <v>0</v>
      </c>
      <c r="D28" s="341">
        <v>0</v>
      </c>
      <c r="E28" s="343">
        <v>0</v>
      </c>
      <c r="F28" s="363">
        <v>0</v>
      </c>
      <c r="G28" s="364">
        <v>0</v>
      </c>
      <c r="H28" s="363">
        <v>0</v>
      </c>
      <c r="I28" s="364">
        <v>0</v>
      </c>
      <c r="J28" s="363">
        <v>0</v>
      </c>
      <c r="K28" s="364">
        <v>0</v>
      </c>
      <c r="L28" s="363">
        <v>0</v>
      </c>
      <c r="M28" s="364">
        <v>0</v>
      </c>
      <c r="N28" s="363">
        <v>0</v>
      </c>
      <c r="O28" s="364">
        <v>0</v>
      </c>
      <c r="P28" s="363">
        <v>0</v>
      </c>
      <c r="Q28" s="364">
        <v>0</v>
      </c>
      <c r="R28" s="363">
        <v>0</v>
      </c>
      <c r="S28" s="364">
        <v>0</v>
      </c>
      <c r="T28" s="344">
        <v>0</v>
      </c>
      <c r="U28" s="345">
        <v>0</v>
      </c>
    </row>
    <row r="29" spans="1:21" ht="6" customHeight="1">
      <c r="A29" s="234"/>
    </row>
    <row r="30" spans="1:21">
      <c r="A30" s="234" t="s">
        <v>395</v>
      </c>
      <c r="U30" s="189" t="s">
        <v>7</v>
      </c>
    </row>
    <row r="31" spans="1:21">
      <c r="A31" s="234" t="s">
        <v>396</v>
      </c>
    </row>
    <row r="32" spans="1:21">
      <c r="A32" s="234" t="s">
        <v>397</v>
      </c>
    </row>
    <row r="33" spans="1:1">
      <c r="A33" s="234" t="s">
        <v>398</v>
      </c>
    </row>
    <row r="34" spans="1:1" s="365" customFormat="1"/>
    <row r="35" spans="1:1" s="365" customFormat="1"/>
    <row r="36" spans="1:1" s="365" customFormat="1"/>
    <row r="37" spans="1:1" s="365" customFormat="1"/>
  </sheetData>
  <mergeCells count="10">
    <mergeCell ref="N2:O2"/>
    <mergeCell ref="P2:Q2"/>
    <mergeCell ref="R2:S2"/>
    <mergeCell ref="T2:U2"/>
    <mergeCell ref="B2:C2"/>
    <mergeCell ref="D2:E2"/>
    <mergeCell ref="F2:G2"/>
    <mergeCell ref="H2:I2"/>
    <mergeCell ref="J2:K2"/>
    <mergeCell ref="L2:M2"/>
  </mergeCells>
  <phoneticPr fontId="10"/>
  <pageMargins left="0.62992125984251968" right="0.35433070866141736" top="0.59055118110236227" bottom="0.59055118110236227" header="0.59055118110236227" footer="0.59055118110236227"/>
  <pageSetup paperSize="8" firstPageNumber="23" orientation="landscape" blackAndWhite="1" useFirstPageNumber="1" horizontalDpi="400" verticalDpi="4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766BE-0483-4E97-B52A-18211BF60F9D}">
  <sheetPr codeName="Sheet22"/>
  <dimension ref="A1:U34"/>
  <sheetViews>
    <sheetView view="pageBreakPreview" zoomScaleNormal="100" zoomScaleSheetLayoutView="100" workbookViewId="0">
      <selection activeCell="Z24" sqref="Z24"/>
    </sheetView>
  </sheetViews>
  <sheetFormatPr defaultColWidth="10.109375" defaultRowHeight="12"/>
  <cols>
    <col min="1" max="1" width="13.77734375" style="213" customWidth="1"/>
    <col min="2" max="5" width="10.109375" style="234" customWidth="1"/>
    <col min="6" max="9" width="10.109375" style="213"/>
    <col min="10" max="15" width="10.109375" style="234" customWidth="1"/>
    <col min="16" max="19" width="10.109375" style="213"/>
    <col min="20" max="21" width="10.109375" style="234"/>
    <col min="22" max="16384" width="10.109375" style="213"/>
  </cols>
  <sheetData>
    <row r="1" spans="1:21" ht="41.25" customHeight="1" thickBot="1">
      <c r="A1" s="366" t="s">
        <v>402</v>
      </c>
    </row>
    <row r="2" spans="1:21" ht="24" customHeight="1">
      <c r="A2" s="681" t="s">
        <v>403</v>
      </c>
      <c r="B2" s="671" t="s">
        <v>404</v>
      </c>
      <c r="C2" s="672"/>
      <c r="D2" s="683" t="s">
        <v>405</v>
      </c>
      <c r="E2" s="672"/>
      <c r="F2" s="671" t="s">
        <v>406</v>
      </c>
      <c r="G2" s="672"/>
      <c r="H2" s="671" t="s">
        <v>407</v>
      </c>
      <c r="I2" s="672"/>
      <c r="J2" s="671" t="s">
        <v>408</v>
      </c>
      <c r="K2" s="672"/>
      <c r="L2" s="671" t="s">
        <v>409</v>
      </c>
      <c r="M2" s="672"/>
      <c r="N2" s="671" t="s">
        <v>410</v>
      </c>
      <c r="O2" s="672"/>
      <c r="P2" s="671" t="s">
        <v>411</v>
      </c>
      <c r="Q2" s="672"/>
      <c r="R2" s="671" t="s">
        <v>412</v>
      </c>
      <c r="S2" s="672"/>
      <c r="T2" s="671" t="s">
        <v>413</v>
      </c>
      <c r="U2" s="672"/>
    </row>
    <row r="3" spans="1:21" s="370" customFormat="1" ht="24" customHeight="1" thickBot="1">
      <c r="A3" s="682"/>
      <c r="B3" s="367" t="s">
        <v>414</v>
      </c>
      <c r="C3" s="271" t="s">
        <v>415</v>
      </c>
      <c r="D3" s="368" t="s">
        <v>414</v>
      </c>
      <c r="E3" s="271" t="s">
        <v>415</v>
      </c>
      <c r="F3" s="369" t="s">
        <v>414</v>
      </c>
      <c r="G3" s="271" t="s">
        <v>415</v>
      </c>
      <c r="H3" s="369" t="s">
        <v>414</v>
      </c>
      <c r="I3" s="271" t="s">
        <v>415</v>
      </c>
      <c r="J3" s="367" t="s">
        <v>414</v>
      </c>
      <c r="K3" s="271" t="s">
        <v>415</v>
      </c>
      <c r="L3" s="367" t="s">
        <v>414</v>
      </c>
      <c r="M3" s="271" t="s">
        <v>415</v>
      </c>
      <c r="N3" s="368" t="s">
        <v>414</v>
      </c>
      <c r="O3" s="271" t="s">
        <v>415</v>
      </c>
      <c r="P3" s="369" t="s">
        <v>414</v>
      </c>
      <c r="Q3" s="271" t="s">
        <v>415</v>
      </c>
      <c r="R3" s="369" t="s">
        <v>414</v>
      </c>
      <c r="S3" s="271" t="s">
        <v>415</v>
      </c>
      <c r="T3" s="367" t="s">
        <v>414</v>
      </c>
      <c r="U3" s="271" t="s">
        <v>415</v>
      </c>
    </row>
    <row r="4" spans="1:21" s="377" customFormat="1" ht="24" customHeight="1" thickBot="1">
      <c r="A4" s="371" t="s">
        <v>416</v>
      </c>
      <c r="B4" s="372">
        <v>361160</v>
      </c>
      <c r="C4" s="373">
        <v>100</v>
      </c>
      <c r="D4" s="374">
        <v>361840</v>
      </c>
      <c r="E4" s="373">
        <v>100</v>
      </c>
      <c r="F4" s="375">
        <v>362549</v>
      </c>
      <c r="G4" s="373">
        <v>100</v>
      </c>
      <c r="H4" s="375">
        <v>363255</v>
      </c>
      <c r="I4" s="373">
        <v>100</v>
      </c>
      <c r="J4" s="376">
        <v>363964</v>
      </c>
      <c r="K4" s="373">
        <v>100</v>
      </c>
      <c r="L4" s="372">
        <v>364677</v>
      </c>
      <c r="M4" s="373">
        <v>100</v>
      </c>
      <c r="N4" s="374">
        <v>364773</v>
      </c>
      <c r="O4" s="373">
        <v>100</v>
      </c>
      <c r="P4" s="375">
        <v>364881</v>
      </c>
      <c r="Q4" s="373">
        <v>100</v>
      </c>
      <c r="R4" s="375">
        <v>365002</v>
      </c>
      <c r="S4" s="373">
        <v>100</v>
      </c>
      <c r="T4" s="376">
        <v>365128</v>
      </c>
      <c r="U4" s="373">
        <v>100</v>
      </c>
    </row>
    <row r="5" spans="1:21" s="377" customFormat="1" ht="24" customHeight="1">
      <c r="A5" s="378" t="s">
        <v>417</v>
      </c>
      <c r="B5" s="379">
        <v>14654</v>
      </c>
      <c r="C5" s="380">
        <v>4.0574814486654116</v>
      </c>
      <c r="D5" s="379">
        <v>14636</v>
      </c>
      <c r="E5" s="380">
        <v>4.0448817156754364</v>
      </c>
      <c r="F5" s="381">
        <v>14606</v>
      </c>
      <c r="G5" s="380">
        <v>4.0286968106380101</v>
      </c>
      <c r="H5" s="381">
        <v>14576</v>
      </c>
      <c r="I5" s="380">
        <v>4.0126082228737392</v>
      </c>
      <c r="J5" s="381">
        <v>14551</v>
      </c>
      <c r="K5" s="380">
        <v>3.997922871492785</v>
      </c>
      <c r="L5" s="379">
        <v>14524</v>
      </c>
      <c r="M5" s="380">
        <v>3.9827025011174273</v>
      </c>
      <c r="N5" s="379">
        <v>14394</v>
      </c>
      <c r="O5" s="380">
        <v>3.9460157412966419</v>
      </c>
      <c r="P5" s="381">
        <v>14269</v>
      </c>
      <c r="Q5" s="380">
        <v>3.9105900279817258</v>
      </c>
      <c r="R5" s="381">
        <v>14141</v>
      </c>
      <c r="S5" s="380">
        <v>3.8742253467104288</v>
      </c>
      <c r="T5" s="381">
        <v>14010</v>
      </c>
      <c r="U5" s="380">
        <v>3.8370105825902145</v>
      </c>
    </row>
    <row r="6" spans="1:21" s="377" customFormat="1" ht="24" customHeight="1">
      <c r="A6" s="382" t="s">
        <v>418</v>
      </c>
      <c r="B6" s="383">
        <v>12977</v>
      </c>
      <c r="C6" s="384">
        <v>3.5931443127699634</v>
      </c>
      <c r="D6" s="383">
        <v>13122</v>
      </c>
      <c r="E6" s="384">
        <v>3.6264647357948263</v>
      </c>
      <c r="F6" s="385">
        <v>13273</v>
      </c>
      <c r="G6" s="384">
        <v>3.6610223721483162</v>
      </c>
      <c r="H6" s="385">
        <v>13425</v>
      </c>
      <c r="I6" s="384">
        <v>3.6957509187760662</v>
      </c>
      <c r="J6" s="385">
        <v>13571</v>
      </c>
      <c r="K6" s="384">
        <v>3.7286654724093591</v>
      </c>
      <c r="L6" s="383">
        <v>13731</v>
      </c>
      <c r="M6" s="384">
        <v>3.7652497963951661</v>
      </c>
      <c r="N6" s="383">
        <v>13661</v>
      </c>
      <c r="O6" s="384">
        <v>3.745068851038865</v>
      </c>
      <c r="P6" s="385">
        <v>13610</v>
      </c>
      <c r="Q6" s="384">
        <v>3.7299832000021924</v>
      </c>
      <c r="R6" s="385">
        <v>13547</v>
      </c>
      <c r="S6" s="384">
        <v>3.7114865124026717</v>
      </c>
      <c r="T6" s="385">
        <v>13486</v>
      </c>
      <c r="U6" s="384">
        <v>3.6934992660108237</v>
      </c>
    </row>
    <row r="7" spans="1:21" s="377" customFormat="1" ht="24" customHeight="1" thickBot="1">
      <c r="A7" s="386" t="s">
        <v>419</v>
      </c>
      <c r="B7" s="387">
        <v>12185</v>
      </c>
      <c r="C7" s="388">
        <v>3.3738509247978734</v>
      </c>
      <c r="D7" s="387">
        <v>12291</v>
      </c>
      <c r="E7" s="388">
        <v>3.3968052177758126</v>
      </c>
      <c r="F7" s="389">
        <v>12410</v>
      </c>
      <c r="G7" s="388">
        <v>3.4229855826384847</v>
      </c>
      <c r="H7" s="389">
        <v>12516</v>
      </c>
      <c r="I7" s="388">
        <v>3.4455134822645248</v>
      </c>
      <c r="J7" s="389">
        <v>12632</v>
      </c>
      <c r="K7" s="388">
        <v>3.4706729236957501</v>
      </c>
      <c r="L7" s="387">
        <v>12749</v>
      </c>
      <c r="M7" s="388">
        <v>3.4959704066886585</v>
      </c>
      <c r="N7" s="387">
        <v>12880</v>
      </c>
      <c r="O7" s="388">
        <v>3.5309630921148223</v>
      </c>
      <c r="P7" s="389">
        <v>13018</v>
      </c>
      <c r="Q7" s="388">
        <v>3.5677385229705023</v>
      </c>
      <c r="R7" s="389">
        <v>13156</v>
      </c>
      <c r="S7" s="388">
        <v>3.6043638117051415</v>
      </c>
      <c r="T7" s="389">
        <v>13303</v>
      </c>
      <c r="U7" s="388">
        <v>3.6433798558313795</v>
      </c>
    </row>
    <row r="8" spans="1:21" s="377" customFormat="1" ht="24" customHeight="1" thickBot="1">
      <c r="A8" s="316" t="s">
        <v>374</v>
      </c>
      <c r="B8" s="372">
        <v>39816</v>
      </c>
      <c r="C8" s="390">
        <v>11.02447668623325</v>
      </c>
      <c r="D8" s="372">
        <v>40049</v>
      </c>
      <c r="E8" s="390">
        <v>11.068151669246076</v>
      </c>
      <c r="F8" s="375">
        <v>40289</v>
      </c>
      <c r="G8" s="390">
        <v>11.112704765424812</v>
      </c>
      <c r="H8" s="375">
        <v>40517</v>
      </c>
      <c r="I8" s="390">
        <v>11.153872623914332</v>
      </c>
      <c r="J8" s="391">
        <v>40754</v>
      </c>
      <c r="K8" s="390">
        <v>11.197261267597893</v>
      </c>
      <c r="L8" s="372">
        <v>41004</v>
      </c>
      <c r="M8" s="390">
        <v>11.243922704201252</v>
      </c>
      <c r="N8" s="372">
        <v>40935</v>
      </c>
      <c r="O8" s="390">
        <v>11.222047684450329</v>
      </c>
      <c r="P8" s="375">
        <v>40897</v>
      </c>
      <c r="Q8" s="390">
        <v>11.208311750954421</v>
      </c>
      <c r="R8" s="375">
        <v>40844</v>
      </c>
      <c r="S8" s="390">
        <v>11.190075670818242</v>
      </c>
      <c r="T8" s="391">
        <v>40799</v>
      </c>
      <c r="U8" s="390">
        <v>11.173889704432419</v>
      </c>
    </row>
    <row r="9" spans="1:21" s="377" customFormat="1" ht="24" customHeight="1">
      <c r="A9" s="378" t="s">
        <v>420</v>
      </c>
      <c r="B9" s="379">
        <v>12060</v>
      </c>
      <c r="C9" s="380">
        <v>3.3392402259386422</v>
      </c>
      <c r="D9" s="379">
        <v>12441</v>
      </c>
      <c r="E9" s="380">
        <v>3.4382600044218439</v>
      </c>
      <c r="F9" s="381">
        <v>12810</v>
      </c>
      <c r="G9" s="380">
        <v>3.5333154966638989</v>
      </c>
      <c r="H9" s="381">
        <v>13188</v>
      </c>
      <c r="I9" s="380">
        <v>3.6305074947351037</v>
      </c>
      <c r="J9" s="381">
        <v>13553</v>
      </c>
      <c r="K9" s="380">
        <v>3.7237199283445612</v>
      </c>
      <c r="L9" s="379">
        <v>13922</v>
      </c>
      <c r="M9" s="380">
        <v>3.8176249119083461</v>
      </c>
      <c r="N9" s="379">
        <v>14092</v>
      </c>
      <c r="O9" s="380">
        <v>3.8632245259380493</v>
      </c>
      <c r="P9" s="381">
        <v>14254</v>
      </c>
      <c r="Q9" s="380">
        <v>3.9064790986650442</v>
      </c>
      <c r="R9" s="381">
        <v>14425</v>
      </c>
      <c r="S9" s="380">
        <v>3.9520331395444406</v>
      </c>
      <c r="T9" s="381">
        <v>14603</v>
      </c>
      <c r="U9" s="380">
        <v>3.9994193816962822</v>
      </c>
    </row>
    <row r="10" spans="1:21" s="377" customFormat="1" ht="24" customHeight="1">
      <c r="A10" s="382" t="s">
        <v>421</v>
      </c>
      <c r="B10" s="383">
        <v>18941</v>
      </c>
      <c r="C10" s="384">
        <v>5.2444899767416109</v>
      </c>
      <c r="D10" s="383">
        <v>19203</v>
      </c>
      <c r="E10" s="384">
        <v>5.3070417864249393</v>
      </c>
      <c r="F10" s="385">
        <v>19452</v>
      </c>
      <c r="G10" s="384">
        <v>5.3653437190559066</v>
      </c>
      <c r="H10" s="385">
        <v>19702</v>
      </c>
      <c r="I10" s="384">
        <v>5.4237381453799669</v>
      </c>
      <c r="J10" s="385">
        <v>19967</v>
      </c>
      <c r="K10" s="384">
        <v>5.485982130100779</v>
      </c>
      <c r="L10" s="383">
        <v>20206</v>
      </c>
      <c r="M10" s="384">
        <v>5.5407936338184198</v>
      </c>
      <c r="N10" s="383">
        <v>20964</v>
      </c>
      <c r="O10" s="384">
        <v>5.7471358899918581</v>
      </c>
      <c r="P10" s="385">
        <v>21704</v>
      </c>
      <c r="Q10" s="384">
        <v>5.9482406592834369</v>
      </c>
      <c r="R10" s="385">
        <v>22430</v>
      </c>
      <c r="S10" s="384">
        <v>6.1451718072777686</v>
      </c>
      <c r="T10" s="385">
        <v>23139</v>
      </c>
      <c r="U10" s="384">
        <v>6.3372296838369007</v>
      </c>
    </row>
    <row r="11" spans="1:21" s="377" customFormat="1" ht="24" customHeight="1">
      <c r="A11" s="382" t="s">
        <v>422</v>
      </c>
      <c r="B11" s="383">
        <v>28174</v>
      </c>
      <c r="C11" s="384">
        <v>7.8009746372798752</v>
      </c>
      <c r="D11" s="383">
        <v>27591</v>
      </c>
      <c r="E11" s="384">
        <v>7.6251934556710141</v>
      </c>
      <c r="F11" s="385">
        <v>27022</v>
      </c>
      <c r="G11" s="384">
        <v>7.4533373419868765</v>
      </c>
      <c r="H11" s="385">
        <v>26459</v>
      </c>
      <c r="I11" s="384">
        <v>7.2838639523199955</v>
      </c>
      <c r="J11" s="385">
        <v>25907</v>
      </c>
      <c r="K11" s="384">
        <v>7.1180116714839929</v>
      </c>
      <c r="L11" s="383">
        <v>25357</v>
      </c>
      <c r="M11" s="384">
        <v>6.9532764610874835</v>
      </c>
      <c r="N11" s="383">
        <v>25409</v>
      </c>
      <c r="O11" s="384">
        <v>6.9657019571075711</v>
      </c>
      <c r="P11" s="385">
        <v>25458</v>
      </c>
      <c r="Q11" s="384">
        <v>6.9770692362715518</v>
      </c>
      <c r="R11" s="385">
        <v>25509</v>
      </c>
      <c r="S11" s="384">
        <v>6.9887288288831302</v>
      </c>
      <c r="T11" s="385">
        <v>25553</v>
      </c>
      <c r="U11" s="384">
        <v>6.9983676957121892</v>
      </c>
    </row>
    <row r="12" spans="1:21" s="377" customFormat="1" ht="24" customHeight="1">
      <c r="A12" s="382" t="s">
        <v>423</v>
      </c>
      <c r="B12" s="383">
        <v>28582</v>
      </c>
      <c r="C12" s="384">
        <v>7.9139439583564082</v>
      </c>
      <c r="D12" s="383">
        <v>28533</v>
      </c>
      <c r="E12" s="384">
        <v>7.8855295158080914</v>
      </c>
      <c r="F12" s="385">
        <v>28493</v>
      </c>
      <c r="G12" s="384">
        <v>7.8590756008153377</v>
      </c>
      <c r="H12" s="385">
        <v>28454</v>
      </c>
      <c r="I12" s="384">
        <v>7.8330649268420256</v>
      </c>
      <c r="J12" s="385">
        <v>28415</v>
      </c>
      <c r="K12" s="384">
        <v>7.807090811179128</v>
      </c>
      <c r="L12" s="383">
        <v>28367</v>
      </c>
      <c r="M12" s="384">
        <v>7.7786644071328874</v>
      </c>
      <c r="N12" s="383">
        <v>27670</v>
      </c>
      <c r="O12" s="384">
        <v>7.5855394999081618</v>
      </c>
      <c r="P12" s="385">
        <v>26986</v>
      </c>
      <c r="Q12" s="384">
        <v>7.3958359026641567</v>
      </c>
      <c r="R12" s="385">
        <v>26307</v>
      </c>
      <c r="S12" s="384">
        <v>7.2073577679026419</v>
      </c>
      <c r="T12" s="385">
        <v>25641</v>
      </c>
      <c r="U12" s="384">
        <v>7.0224688328476583</v>
      </c>
    </row>
    <row r="13" spans="1:21" s="377" customFormat="1" ht="24" customHeight="1">
      <c r="A13" s="382" t="s">
        <v>424</v>
      </c>
      <c r="B13" s="383">
        <v>26728</v>
      </c>
      <c r="C13" s="384">
        <v>7.4005980728762868</v>
      </c>
      <c r="D13" s="383">
        <v>26812</v>
      </c>
      <c r="E13" s="384">
        <v>7.4099049303559577</v>
      </c>
      <c r="F13" s="385">
        <v>26906</v>
      </c>
      <c r="G13" s="384">
        <v>7.4213416669195063</v>
      </c>
      <c r="H13" s="385">
        <v>27005</v>
      </c>
      <c r="I13" s="384">
        <v>7.4341715874523402</v>
      </c>
      <c r="J13" s="385">
        <v>27105</v>
      </c>
      <c r="K13" s="384">
        <v>7.447165104241078</v>
      </c>
      <c r="L13" s="383">
        <v>27207</v>
      </c>
      <c r="M13" s="384">
        <v>7.4605747003512706</v>
      </c>
      <c r="N13" s="383">
        <v>27063</v>
      </c>
      <c r="O13" s="384">
        <v>7.4191346398993341</v>
      </c>
      <c r="P13" s="385">
        <v>26930</v>
      </c>
      <c r="Q13" s="384">
        <v>7.3804884332152128</v>
      </c>
      <c r="R13" s="385">
        <v>26790</v>
      </c>
      <c r="S13" s="384">
        <v>7.3396858099407671</v>
      </c>
      <c r="T13" s="385">
        <v>26654</v>
      </c>
      <c r="U13" s="384">
        <v>7.2999057864639258</v>
      </c>
    </row>
    <row r="14" spans="1:21" s="377" customFormat="1" ht="24" customHeight="1">
      <c r="A14" s="382" t="s">
        <v>425</v>
      </c>
      <c r="B14" s="383">
        <v>26271</v>
      </c>
      <c r="C14" s="384">
        <v>7.2740613578469375</v>
      </c>
      <c r="D14" s="383">
        <v>26145</v>
      </c>
      <c r="E14" s="384">
        <v>7.2255693124032723</v>
      </c>
      <c r="F14" s="385">
        <v>26019</v>
      </c>
      <c r="G14" s="384">
        <v>7.1766850825681487</v>
      </c>
      <c r="H14" s="385">
        <v>25893</v>
      </c>
      <c r="I14" s="384">
        <v>7.128050543006978</v>
      </c>
      <c r="J14" s="385">
        <v>25768</v>
      </c>
      <c r="K14" s="384">
        <v>7.079821081205834</v>
      </c>
      <c r="L14" s="383">
        <v>25640</v>
      </c>
      <c r="M14" s="384">
        <v>7.0308793809316192</v>
      </c>
      <c r="N14" s="383">
        <v>25654</v>
      </c>
      <c r="O14" s="384">
        <v>7.032867015924972</v>
      </c>
      <c r="P14" s="385">
        <v>25657</v>
      </c>
      <c r="Q14" s="384">
        <v>7.0316075652061913</v>
      </c>
      <c r="R14" s="385">
        <v>25682</v>
      </c>
      <c r="S14" s="384">
        <v>7.0361258294475091</v>
      </c>
      <c r="T14" s="385">
        <v>25705</v>
      </c>
      <c r="U14" s="384">
        <v>7.0399969325825467</v>
      </c>
    </row>
    <row r="15" spans="1:21" s="377" customFormat="1" ht="24" customHeight="1">
      <c r="A15" s="382" t="s">
        <v>426</v>
      </c>
      <c r="B15" s="383">
        <v>26089</v>
      </c>
      <c r="C15" s="384">
        <v>7.2236681803078966</v>
      </c>
      <c r="D15" s="383">
        <v>26016</v>
      </c>
      <c r="E15" s="384">
        <v>7.1899181958876843</v>
      </c>
      <c r="F15" s="385">
        <v>25949</v>
      </c>
      <c r="G15" s="384">
        <v>7.1573773476137008</v>
      </c>
      <c r="H15" s="385">
        <v>25882</v>
      </c>
      <c r="I15" s="384">
        <v>7.1250223672076087</v>
      </c>
      <c r="J15" s="385">
        <v>25805</v>
      </c>
      <c r="K15" s="384">
        <v>7.0899869217834723</v>
      </c>
      <c r="L15" s="383">
        <v>25737</v>
      </c>
      <c r="M15" s="384">
        <v>7.0574782615849099</v>
      </c>
      <c r="N15" s="383">
        <v>25535</v>
      </c>
      <c r="O15" s="384">
        <v>7.0002439873565203</v>
      </c>
      <c r="P15" s="385">
        <v>25346</v>
      </c>
      <c r="Q15" s="384">
        <v>6.946374297373664</v>
      </c>
      <c r="R15" s="385">
        <v>25154</v>
      </c>
      <c r="S15" s="384">
        <v>6.8914690878406137</v>
      </c>
      <c r="T15" s="385">
        <v>24957</v>
      </c>
      <c r="U15" s="384">
        <v>6.8351372669310493</v>
      </c>
    </row>
    <row r="16" spans="1:21" s="377" customFormat="1" ht="24" customHeight="1">
      <c r="A16" s="382" t="s">
        <v>427</v>
      </c>
      <c r="B16" s="383">
        <v>27527</v>
      </c>
      <c r="C16" s="384">
        <v>7.6218296599844946</v>
      </c>
      <c r="D16" s="383">
        <v>27111</v>
      </c>
      <c r="E16" s="384">
        <v>7.4925381384037149</v>
      </c>
      <c r="F16" s="385">
        <v>26696</v>
      </c>
      <c r="G16" s="384">
        <v>7.3634184620561633</v>
      </c>
      <c r="H16" s="385">
        <v>26270</v>
      </c>
      <c r="I16" s="384">
        <v>7.2318343863126451</v>
      </c>
      <c r="J16" s="385">
        <v>25852</v>
      </c>
      <c r="K16" s="384">
        <v>7.1029002868415558</v>
      </c>
      <c r="L16" s="383">
        <v>25438</v>
      </c>
      <c r="M16" s="384">
        <v>6.9754878975093026</v>
      </c>
      <c r="N16" s="383">
        <v>25314</v>
      </c>
      <c r="O16" s="384">
        <v>6.9396583628722519</v>
      </c>
      <c r="P16" s="385">
        <v>25184</v>
      </c>
      <c r="Q16" s="384">
        <v>6.9019762607535062</v>
      </c>
      <c r="R16" s="385">
        <v>25061</v>
      </c>
      <c r="S16" s="384">
        <v>6.8659897753984911</v>
      </c>
      <c r="T16" s="385">
        <v>24927</v>
      </c>
      <c r="U16" s="384">
        <v>6.8269209701803213</v>
      </c>
    </row>
    <row r="17" spans="1:21" s="377" customFormat="1" ht="24" customHeight="1">
      <c r="A17" s="382" t="s">
        <v>428</v>
      </c>
      <c r="B17" s="383">
        <v>23256</v>
      </c>
      <c r="C17" s="384">
        <v>6.439251301362277</v>
      </c>
      <c r="D17" s="383">
        <v>23947</v>
      </c>
      <c r="E17" s="384">
        <v>6.6181185054167591</v>
      </c>
      <c r="F17" s="385">
        <v>24643</v>
      </c>
      <c r="G17" s="384">
        <v>6.7971501783207238</v>
      </c>
      <c r="H17" s="385">
        <v>25337</v>
      </c>
      <c r="I17" s="384">
        <v>6.974990020784297</v>
      </c>
      <c r="J17" s="385">
        <v>26034</v>
      </c>
      <c r="K17" s="384">
        <v>7.1529052323856206</v>
      </c>
      <c r="L17" s="383">
        <v>26730</v>
      </c>
      <c r="M17" s="384">
        <v>7.3297740192005527</v>
      </c>
      <c r="N17" s="383">
        <v>26292</v>
      </c>
      <c r="O17" s="384">
        <v>7.2077703119474297</v>
      </c>
      <c r="P17" s="385">
        <v>25853</v>
      </c>
      <c r="Q17" s="384">
        <v>7.0853237082774925</v>
      </c>
      <c r="R17" s="385">
        <v>25426</v>
      </c>
      <c r="S17" s="384">
        <v>6.9659892274562871</v>
      </c>
      <c r="T17" s="385">
        <v>24973</v>
      </c>
      <c r="U17" s="384">
        <v>6.8395192918647707</v>
      </c>
    </row>
    <row r="18" spans="1:21" s="377" customFormat="1" ht="24" customHeight="1" thickBot="1">
      <c r="A18" s="386" t="s">
        <v>429</v>
      </c>
      <c r="B18" s="387">
        <v>19471</v>
      </c>
      <c r="C18" s="388">
        <v>5.3912393399047511</v>
      </c>
      <c r="D18" s="387">
        <v>20004</v>
      </c>
      <c r="E18" s="388">
        <v>5.5284103471147468</v>
      </c>
      <c r="F18" s="389">
        <v>20537</v>
      </c>
      <c r="G18" s="388">
        <v>5.6646136108498437</v>
      </c>
      <c r="H18" s="389">
        <v>21070</v>
      </c>
      <c r="I18" s="388">
        <v>5.800333099337931</v>
      </c>
      <c r="J18" s="389">
        <v>21604</v>
      </c>
      <c r="K18" s="388">
        <v>5.9357518875493183</v>
      </c>
      <c r="L18" s="387">
        <v>22136</v>
      </c>
      <c r="M18" s="388">
        <v>6.0700290942395601</v>
      </c>
      <c r="N18" s="387">
        <v>22777</v>
      </c>
      <c r="O18" s="388">
        <v>6.2441573252406286</v>
      </c>
      <c r="P18" s="389">
        <v>23420</v>
      </c>
      <c r="Q18" s="388">
        <v>6.4185309731117819</v>
      </c>
      <c r="R18" s="389">
        <v>24056</v>
      </c>
      <c r="S18" s="388">
        <v>6.5906488183626388</v>
      </c>
      <c r="T18" s="389">
        <v>24710</v>
      </c>
      <c r="U18" s="388">
        <v>6.7674897570167172</v>
      </c>
    </row>
    <row r="19" spans="1:21" s="377" customFormat="1" ht="24" customHeight="1" thickBot="1">
      <c r="A19" s="331" t="s">
        <v>385</v>
      </c>
      <c r="B19" s="372">
        <v>237099</v>
      </c>
      <c r="C19" s="390">
        <v>65.649296710599174</v>
      </c>
      <c r="D19" s="372">
        <v>237803</v>
      </c>
      <c r="E19" s="390">
        <v>65.720484191908028</v>
      </c>
      <c r="F19" s="375">
        <v>238527</v>
      </c>
      <c r="G19" s="390">
        <v>65.791658506850098</v>
      </c>
      <c r="H19" s="375">
        <v>239260</v>
      </c>
      <c r="I19" s="390">
        <v>65.865576523378891</v>
      </c>
      <c r="J19" s="391">
        <v>240010</v>
      </c>
      <c r="K19" s="390">
        <v>65.943335055115341</v>
      </c>
      <c r="L19" s="372">
        <v>240740</v>
      </c>
      <c r="M19" s="390">
        <v>66.014582767764352</v>
      </c>
      <c r="N19" s="372">
        <v>240770</v>
      </c>
      <c r="O19" s="390">
        <v>66.005433516186784</v>
      </c>
      <c r="P19" s="375">
        <v>240792</v>
      </c>
      <c r="Q19" s="390">
        <v>65.991926134822037</v>
      </c>
      <c r="R19" s="375">
        <v>240840</v>
      </c>
      <c r="S19" s="390">
        <v>65.98320009205429</v>
      </c>
      <c r="T19" s="391">
        <v>240862</v>
      </c>
      <c r="U19" s="390">
        <v>65.96645559913236</v>
      </c>
    </row>
    <row r="20" spans="1:21" s="377" customFormat="1" ht="24" customHeight="1">
      <c r="A20" s="378" t="s">
        <v>430</v>
      </c>
      <c r="B20" s="379">
        <v>15982</v>
      </c>
      <c r="C20" s="380">
        <v>4.4251855133458857</v>
      </c>
      <c r="D20" s="379">
        <v>16433</v>
      </c>
      <c r="E20" s="380">
        <v>4.5415100596948932</v>
      </c>
      <c r="F20" s="381">
        <v>16885</v>
      </c>
      <c r="G20" s="380">
        <v>4.6573014957978094</v>
      </c>
      <c r="H20" s="381">
        <v>17332</v>
      </c>
      <c r="I20" s="380">
        <v>4.7713039049703383</v>
      </c>
      <c r="J20" s="381">
        <v>17783</v>
      </c>
      <c r="K20" s="380">
        <v>4.8859227835720018</v>
      </c>
      <c r="L20" s="379">
        <v>18231</v>
      </c>
      <c r="M20" s="380">
        <v>4.999218486496269</v>
      </c>
      <c r="N20" s="379">
        <v>18718</v>
      </c>
      <c r="O20" s="380">
        <v>5.1314104936494749</v>
      </c>
      <c r="P20" s="381">
        <v>19211</v>
      </c>
      <c r="Q20" s="380">
        <v>5.2650042068510006</v>
      </c>
      <c r="R20" s="381">
        <v>19693</v>
      </c>
      <c r="S20" s="380">
        <v>5.3953129023950552</v>
      </c>
      <c r="T20" s="381">
        <v>20195</v>
      </c>
      <c r="U20" s="380">
        <v>5.5309370960320763</v>
      </c>
    </row>
    <row r="21" spans="1:21" s="377" customFormat="1" ht="24" customHeight="1">
      <c r="A21" s="382" t="s">
        <v>431</v>
      </c>
      <c r="B21" s="383">
        <v>16705</v>
      </c>
      <c r="C21" s="384">
        <v>4.6253737955476799</v>
      </c>
      <c r="D21" s="383">
        <v>16317</v>
      </c>
      <c r="E21" s="384">
        <v>4.5094516913552951</v>
      </c>
      <c r="F21" s="385">
        <v>15927</v>
      </c>
      <c r="G21" s="384">
        <v>4.3930613517069412</v>
      </c>
      <c r="H21" s="385">
        <v>15539</v>
      </c>
      <c r="I21" s="384">
        <v>4.2777112496730947</v>
      </c>
      <c r="J21" s="385">
        <v>15148</v>
      </c>
      <c r="K21" s="384">
        <v>4.1619500829752392</v>
      </c>
      <c r="L21" s="383">
        <v>14758</v>
      </c>
      <c r="M21" s="384">
        <v>4.0468688730026852</v>
      </c>
      <c r="N21" s="383">
        <v>15164</v>
      </c>
      <c r="O21" s="384">
        <v>4.1571059261513321</v>
      </c>
      <c r="P21" s="385">
        <v>15557</v>
      </c>
      <c r="Q21" s="384">
        <v>4.2635818253074289</v>
      </c>
      <c r="R21" s="385">
        <v>15950</v>
      </c>
      <c r="S21" s="384">
        <v>4.3698390693749625</v>
      </c>
      <c r="T21" s="385">
        <v>16349</v>
      </c>
      <c r="U21" s="384">
        <v>4.4776078525886813</v>
      </c>
    </row>
    <row r="22" spans="1:21" s="377" customFormat="1" ht="24" customHeight="1">
      <c r="A22" s="382" t="s">
        <v>432</v>
      </c>
      <c r="B22" s="383">
        <v>19865</v>
      </c>
      <c r="C22" s="384">
        <v>5.5003322627090485</v>
      </c>
      <c r="D22" s="383">
        <v>18861</v>
      </c>
      <c r="E22" s="384">
        <v>5.2125248728719873</v>
      </c>
      <c r="F22" s="385">
        <v>17859</v>
      </c>
      <c r="G22" s="384">
        <v>4.9259548364496943</v>
      </c>
      <c r="H22" s="385">
        <v>16854</v>
      </c>
      <c r="I22" s="384">
        <v>4.6397159020522771</v>
      </c>
      <c r="J22" s="385">
        <v>15845</v>
      </c>
      <c r="K22" s="384">
        <v>4.3534525392621246</v>
      </c>
      <c r="L22" s="383">
        <v>14834</v>
      </c>
      <c r="M22" s="384">
        <v>4.0677092331021703</v>
      </c>
      <c r="N22" s="383">
        <v>14466</v>
      </c>
      <c r="O22" s="384">
        <v>3.9657540442960415</v>
      </c>
      <c r="P22" s="385">
        <v>14103</v>
      </c>
      <c r="Q22" s="384">
        <v>3.8650957435437854</v>
      </c>
      <c r="R22" s="385">
        <v>13743</v>
      </c>
      <c r="S22" s="384">
        <v>3.7651848483022015</v>
      </c>
      <c r="T22" s="385">
        <v>13374</v>
      </c>
      <c r="U22" s="384">
        <v>3.6628250914747702</v>
      </c>
    </row>
    <row r="23" spans="1:21" s="377" customFormat="1" ht="24" customHeight="1">
      <c r="A23" s="382" t="s">
        <v>433</v>
      </c>
      <c r="B23" s="383">
        <v>14528</v>
      </c>
      <c r="C23" s="384">
        <v>4.0225938642153061</v>
      </c>
      <c r="D23" s="383">
        <v>14896</v>
      </c>
      <c r="E23" s="384">
        <v>4.116736679195224</v>
      </c>
      <c r="F23" s="385">
        <v>15264</v>
      </c>
      <c r="G23" s="384">
        <v>4.2101895192098171</v>
      </c>
      <c r="H23" s="385">
        <v>15637</v>
      </c>
      <c r="I23" s="384">
        <v>4.3046895431583874</v>
      </c>
      <c r="J23" s="385">
        <v>15994</v>
      </c>
      <c r="K23" s="384">
        <v>4.3943906540207269</v>
      </c>
      <c r="L23" s="383">
        <v>16368</v>
      </c>
      <c r="M23" s="384">
        <v>4.4883554487944126</v>
      </c>
      <c r="N23" s="383">
        <v>15516</v>
      </c>
      <c r="O23" s="384">
        <v>4.2536042963706198</v>
      </c>
      <c r="P23" s="385">
        <v>14662</v>
      </c>
      <c r="Q23" s="384">
        <v>4.0182963760787764</v>
      </c>
      <c r="R23" s="385">
        <v>13802</v>
      </c>
      <c r="S23" s="384">
        <v>3.7813491432923652</v>
      </c>
      <c r="T23" s="385">
        <v>12953</v>
      </c>
      <c r="U23" s="384">
        <v>3.5475230604062138</v>
      </c>
    </row>
    <row r="24" spans="1:21" s="377" customFormat="1" ht="24" customHeight="1" thickBot="1">
      <c r="A24" s="382" t="s">
        <v>434</v>
      </c>
      <c r="B24" s="387">
        <v>17165</v>
      </c>
      <c r="C24" s="388">
        <v>4.7527411673496518</v>
      </c>
      <c r="D24" s="387">
        <v>17481</v>
      </c>
      <c r="E24" s="388">
        <v>4.8311408357284984</v>
      </c>
      <c r="F24" s="389">
        <v>17798</v>
      </c>
      <c r="G24" s="388">
        <v>4.909129524560818</v>
      </c>
      <c r="H24" s="389">
        <v>18116</v>
      </c>
      <c r="I24" s="388">
        <v>4.9871302528526789</v>
      </c>
      <c r="J24" s="392">
        <v>18430</v>
      </c>
      <c r="K24" s="388">
        <v>5.0636876174566714</v>
      </c>
      <c r="L24" s="387">
        <v>18742</v>
      </c>
      <c r="M24" s="388">
        <v>5.1393424866388617</v>
      </c>
      <c r="N24" s="387">
        <v>19204</v>
      </c>
      <c r="O24" s="388">
        <v>5.2646440388954225</v>
      </c>
      <c r="P24" s="389">
        <v>19659</v>
      </c>
      <c r="Q24" s="388">
        <v>5.3877839624425494</v>
      </c>
      <c r="R24" s="389">
        <v>20130</v>
      </c>
      <c r="S24" s="388">
        <v>5.515038273762884</v>
      </c>
      <c r="T24" s="392">
        <v>20596</v>
      </c>
      <c r="U24" s="388">
        <v>5.6407615959334807</v>
      </c>
    </row>
    <row r="25" spans="1:21" s="377" customFormat="1" ht="24" customHeight="1" thickBot="1">
      <c r="A25" s="334" t="s">
        <v>393</v>
      </c>
      <c r="B25" s="393">
        <v>84245</v>
      </c>
      <c r="C25" s="390">
        <v>23.326226603167573</v>
      </c>
      <c r="D25" s="393">
        <v>83988</v>
      </c>
      <c r="E25" s="390">
        <v>23.211364138845898</v>
      </c>
      <c r="F25" s="394">
        <v>83733</v>
      </c>
      <c r="G25" s="390">
        <v>23.095636727725079</v>
      </c>
      <c r="H25" s="394">
        <v>83478</v>
      </c>
      <c r="I25" s="390">
        <v>22.980550852706777</v>
      </c>
      <c r="J25" s="395">
        <v>83200</v>
      </c>
      <c r="K25" s="390">
        <v>22.859403677286767</v>
      </c>
      <c r="L25" s="393">
        <v>82933</v>
      </c>
      <c r="M25" s="390">
        <v>22.741494528034398</v>
      </c>
      <c r="N25" s="393">
        <v>83068</v>
      </c>
      <c r="O25" s="390">
        <v>22.772518799362892</v>
      </c>
      <c r="P25" s="394">
        <v>83192</v>
      </c>
      <c r="Q25" s="390">
        <v>22.79976211422354</v>
      </c>
      <c r="R25" s="394">
        <v>83318</v>
      </c>
      <c r="S25" s="390">
        <v>22.826724237127468</v>
      </c>
      <c r="T25" s="395">
        <v>83467</v>
      </c>
      <c r="U25" s="390">
        <v>22.859654696435221</v>
      </c>
    </row>
    <row r="26" spans="1:21" s="377" customFormat="1" ht="24" customHeight="1">
      <c r="A26" s="268" t="s">
        <v>435</v>
      </c>
      <c r="B26" s="396">
        <v>17437</v>
      </c>
      <c r="C26" s="380">
        <v>4.8280540480673384</v>
      </c>
      <c r="D26" s="396">
        <v>17450</v>
      </c>
      <c r="E26" s="380">
        <v>4.8225735131549854</v>
      </c>
      <c r="F26" s="396">
        <v>17452</v>
      </c>
      <c r="G26" s="380">
        <v>4.8136941489288345</v>
      </c>
      <c r="H26" s="396">
        <v>17453</v>
      </c>
      <c r="I26" s="380">
        <v>4.8046138387634034</v>
      </c>
      <c r="J26" s="396">
        <v>17459</v>
      </c>
      <c r="K26" s="380">
        <v>4.7969029904056448</v>
      </c>
      <c r="L26" s="396">
        <v>17464</v>
      </c>
      <c r="M26" s="380">
        <v>4.7888953786501478</v>
      </c>
      <c r="N26" s="396">
        <v>17315</v>
      </c>
      <c r="O26" s="380">
        <v>4.7467877282583961</v>
      </c>
      <c r="P26" s="396">
        <v>17181</v>
      </c>
      <c r="Q26" s="380">
        <v>4.7086584393267943</v>
      </c>
      <c r="R26" s="396">
        <v>17036</v>
      </c>
      <c r="S26" s="380">
        <v>4.667371685634599</v>
      </c>
      <c r="T26" s="396">
        <v>16892</v>
      </c>
      <c r="U26" s="380">
        <v>4.6263228237768672</v>
      </c>
    </row>
    <row r="27" spans="1:21" s="377" customFormat="1" ht="24" customHeight="1">
      <c r="A27" s="397" t="s">
        <v>436</v>
      </c>
      <c r="B27" s="398">
        <v>15261</v>
      </c>
      <c r="C27" s="384">
        <v>4.2255510023258394</v>
      </c>
      <c r="D27" s="398">
        <v>15413</v>
      </c>
      <c r="E27" s="384">
        <v>4.2596175105018794</v>
      </c>
      <c r="F27" s="398">
        <v>15582</v>
      </c>
      <c r="G27" s="384">
        <v>4.2979018008600223</v>
      </c>
      <c r="H27" s="398">
        <v>15746</v>
      </c>
      <c r="I27" s="384">
        <v>4.3346960124430494</v>
      </c>
      <c r="J27" s="398">
        <v>15908</v>
      </c>
      <c r="K27" s="384">
        <v>4.3707619434889162</v>
      </c>
      <c r="L27" s="398">
        <v>16082</v>
      </c>
      <c r="M27" s="384">
        <v>4.4099298831568756</v>
      </c>
      <c r="N27" s="398">
        <v>16085</v>
      </c>
      <c r="O27" s="384">
        <v>4.4095917186853191</v>
      </c>
      <c r="P27" s="398">
        <v>16102</v>
      </c>
      <c r="Q27" s="384">
        <v>4.4129455904801844</v>
      </c>
      <c r="R27" s="398">
        <v>16111</v>
      </c>
      <c r="S27" s="384">
        <v>4.4139484167210048</v>
      </c>
      <c r="T27" s="398">
        <v>16123</v>
      </c>
      <c r="U27" s="384">
        <v>4.4157117503998595</v>
      </c>
    </row>
    <row r="28" spans="1:21" s="377" customFormat="1" ht="24" customHeight="1" thickBot="1">
      <c r="A28" s="399" t="s">
        <v>437</v>
      </c>
      <c r="B28" s="400">
        <v>7118</v>
      </c>
      <c r="C28" s="388">
        <v>1.9708716358400709</v>
      </c>
      <c r="D28" s="400">
        <v>7186</v>
      </c>
      <c r="E28" s="388">
        <v>1.9859606455892107</v>
      </c>
      <c r="F28" s="400">
        <v>7255</v>
      </c>
      <c r="G28" s="388">
        <v>2.0011088156359556</v>
      </c>
      <c r="H28" s="400">
        <v>7318</v>
      </c>
      <c r="I28" s="388">
        <v>2.0145627727078774</v>
      </c>
      <c r="J28" s="400">
        <v>7387</v>
      </c>
      <c r="K28" s="388">
        <v>2.0295963337033331</v>
      </c>
      <c r="L28" s="400">
        <v>7458</v>
      </c>
      <c r="M28" s="388">
        <v>2.0450974423942285</v>
      </c>
      <c r="N28" s="400">
        <v>7535</v>
      </c>
      <c r="O28" s="388">
        <v>2.0656682375066135</v>
      </c>
      <c r="P28" s="400">
        <v>7614</v>
      </c>
      <c r="Q28" s="388">
        <v>2.0867077211474427</v>
      </c>
      <c r="R28" s="400">
        <v>7697</v>
      </c>
      <c r="S28" s="388">
        <v>2.1087555684626382</v>
      </c>
      <c r="T28" s="400">
        <v>7784</v>
      </c>
      <c r="U28" s="388">
        <v>2.131855130255691</v>
      </c>
    </row>
    <row r="29" spans="1:21">
      <c r="A29" s="234" t="s">
        <v>395</v>
      </c>
      <c r="B29" s="377"/>
      <c r="C29" s="377"/>
      <c r="D29" s="377"/>
      <c r="E29" s="377"/>
      <c r="J29" s="401"/>
      <c r="K29" s="377"/>
      <c r="L29" s="377"/>
      <c r="M29" s="377"/>
      <c r="N29" s="377"/>
      <c r="O29" s="377"/>
      <c r="T29" s="401"/>
      <c r="U29" s="189" t="s">
        <v>7</v>
      </c>
    </row>
    <row r="30" spans="1:21">
      <c r="A30" s="402" t="s">
        <v>438</v>
      </c>
      <c r="B30" s="377"/>
      <c r="C30" s="377"/>
      <c r="D30" s="377"/>
      <c r="E30" s="377"/>
      <c r="J30" s="377"/>
      <c r="K30" s="377"/>
      <c r="L30" s="377"/>
      <c r="M30" s="377"/>
      <c r="N30" s="377"/>
      <c r="O30" s="377"/>
      <c r="T30" s="377"/>
      <c r="U30" s="377"/>
    </row>
    <row r="31" spans="1:21">
      <c r="A31" s="234" t="s">
        <v>439</v>
      </c>
      <c r="B31" s="377"/>
      <c r="C31" s="377"/>
      <c r="D31" s="377"/>
      <c r="E31" s="377"/>
      <c r="J31" s="377"/>
      <c r="K31" s="377"/>
      <c r="L31" s="377"/>
      <c r="M31" s="377"/>
      <c r="N31" s="377"/>
      <c r="O31" s="377"/>
      <c r="T31" s="377"/>
      <c r="U31" s="377"/>
    </row>
    <row r="32" spans="1:21">
      <c r="A32" s="234" t="s">
        <v>440</v>
      </c>
      <c r="B32" s="377"/>
      <c r="C32" s="377"/>
      <c r="D32" s="377"/>
      <c r="E32" s="377"/>
      <c r="J32" s="377"/>
      <c r="K32" s="377"/>
      <c r="L32" s="377"/>
      <c r="M32" s="377"/>
      <c r="N32" s="377"/>
      <c r="O32" s="377"/>
      <c r="T32" s="377"/>
      <c r="U32" s="377"/>
    </row>
    <row r="33" spans="1:21">
      <c r="A33" s="234"/>
      <c r="B33" s="377"/>
      <c r="C33" s="377"/>
      <c r="D33" s="377"/>
      <c r="E33" s="377"/>
      <c r="J33" s="377"/>
      <c r="K33" s="377"/>
      <c r="L33" s="377"/>
      <c r="M33" s="377"/>
      <c r="N33" s="377"/>
      <c r="O33" s="377"/>
      <c r="T33" s="377"/>
      <c r="U33" s="377"/>
    </row>
    <row r="34" spans="1:21">
      <c r="A34" s="234"/>
      <c r="B34" s="213"/>
      <c r="C34" s="213"/>
      <c r="D34" s="213"/>
      <c r="E34" s="213"/>
      <c r="J34" s="213"/>
      <c r="K34" s="213"/>
      <c r="L34" s="213"/>
      <c r="M34" s="213"/>
      <c r="N34" s="213"/>
      <c r="O34" s="213"/>
      <c r="T34" s="213"/>
      <c r="U34" s="213"/>
    </row>
  </sheetData>
  <mergeCells count="11">
    <mergeCell ref="J2:K2"/>
    <mergeCell ref="A2:A3"/>
    <mergeCell ref="B2:C2"/>
    <mergeCell ref="D2:E2"/>
    <mergeCell ref="F2:G2"/>
    <mergeCell ref="H2:I2"/>
    <mergeCell ref="L2:M2"/>
    <mergeCell ref="N2:O2"/>
    <mergeCell ref="P2:Q2"/>
    <mergeCell ref="R2:S2"/>
    <mergeCell ref="T2:U2"/>
  </mergeCells>
  <phoneticPr fontId="10"/>
  <pageMargins left="0.59055118110236227" right="0.59055118110236227" top="0.59055118110236227" bottom="0.59055118110236227" header="0.31496062992125984" footer="0.31496062992125984"/>
  <pageSetup paperSize="8" scale="96" orientation="landscape"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95935-5FE4-46E9-A08A-D9D01DEAE809}">
  <sheetPr codeName="Sheet23"/>
  <dimension ref="A1:M34"/>
  <sheetViews>
    <sheetView view="pageBreakPreview" topLeftCell="A2" zoomScaleNormal="100" zoomScaleSheetLayoutView="100" workbookViewId="0">
      <selection activeCell="Z24" sqref="Z24"/>
    </sheetView>
  </sheetViews>
  <sheetFormatPr defaultColWidth="10.109375" defaultRowHeight="12"/>
  <cols>
    <col min="1" max="1" width="13.77734375" style="213" customWidth="1"/>
    <col min="2" max="5" width="10.109375" style="234" customWidth="1"/>
    <col min="6" max="9" width="10.109375" style="213"/>
    <col min="10" max="13" width="10.109375" style="234" customWidth="1"/>
    <col min="14" max="16384" width="10.109375" style="213"/>
  </cols>
  <sheetData>
    <row r="1" spans="1:13" ht="41.25" customHeight="1" thickBot="1">
      <c r="A1" s="366"/>
    </row>
    <row r="2" spans="1:13" ht="24" customHeight="1">
      <c r="A2" s="681" t="s">
        <v>403</v>
      </c>
      <c r="B2" s="671" t="s">
        <v>441</v>
      </c>
      <c r="C2" s="672"/>
      <c r="D2" s="671" t="s">
        <v>442</v>
      </c>
      <c r="E2" s="672"/>
      <c r="F2" s="671" t="s">
        <v>443</v>
      </c>
      <c r="G2" s="672"/>
      <c r="H2" s="671" t="s">
        <v>444</v>
      </c>
      <c r="I2" s="672"/>
      <c r="J2" s="671" t="s">
        <v>445</v>
      </c>
      <c r="K2" s="672"/>
      <c r="L2" s="671" t="s">
        <v>446</v>
      </c>
      <c r="M2" s="672"/>
    </row>
    <row r="3" spans="1:13" s="370" customFormat="1" ht="24" customHeight="1" thickBot="1">
      <c r="A3" s="682"/>
      <c r="B3" s="367" t="s">
        <v>414</v>
      </c>
      <c r="C3" s="271" t="s">
        <v>415</v>
      </c>
      <c r="D3" s="368" t="s">
        <v>414</v>
      </c>
      <c r="E3" s="271" t="s">
        <v>415</v>
      </c>
      <c r="F3" s="369" t="s">
        <v>414</v>
      </c>
      <c r="G3" s="271" t="s">
        <v>415</v>
      </c>
      <c r="H3" s="369" t="s">
        <v>414</v>
      </c>
      <c r="I3" s="271" t="s">
        <v>415</v>
      </c>
      <c r="J3" s="367" t="s">
        <v>414</v>
      </c>
      <c r="K3" s="271" t="s">
        <v>415</v>
      </c>
      <c r="L3" s="367" t="s">
        <v>414</v>
      </c>
      <c r="M3" s="271" t="s">
        <v>415</v>
      </c>
    </row>
    <row r="4" spans="1:13" s="377" customFormat="1" ht="24" customHeight="1" thickBot="1">
      <c r="A4" s="371" t="s">
        <v>416</v>
      </c>
      <c r="B4" s="372">
        <v>365209</v>
      </c>
      <c r="C4" s="373">
        <v>100</v>
      </c>
      <c r="D4" s="374">
        <v>365204</v>
      </c>
      <c r="E4" s="373">
        <v>100</v>
      </c>
      <c r="F4" s="375">
        <v>365144</v>
      </c>
      <c r="G4" s="373">
        <v>100</v>
      </c>
      <c r="H4" s="375">
        <v>365101</v>
      </c>
      <c r="I4" s="373">
        <v>100</v>
      </c>
      <c r="J4" s="376">
        <v>365087</v>
      </c>
      <c r="K4" s="373">
        <v>100</v>
      </c>
      <c r="L4" s="372">
        <v>365065</v>
      </c>
      <c r="M4" s="373">
        <v>100</v>
      </c>
    </row>
    <row r="5" spans="1:13" s="377" customFormat="1" ht="24" customHeight="1">
      <c r="A5" s="378" t="s">
        <v>417</v>
      </c>
      <c r="B5" s="379">
        <v>13884</v>
      </c>
      <c r="C5" s="380">
        <v>3.8016587762075962</v>
      </c>
      <c r="D5" s="379">
        <v>13812</v>
      </c>
      <c r="E5" s="380">
        <v>3.7819958160370639</v>
      </c>
      <c r="F5" s="381">
        <v>13739</v>
      </c>
      <c r="G5" s="380">
        <v>3.7626251561027981</v>
      </c>
      <c r="H5" s="381">
        <v>13666</v>
      </c>
      <c r="I5" s="380">
        <v>3.7430738343636416</v>
      </c>
      <c r="J5" s="381">
        <v>13587</v>
      </c>
      <c r="K5" s="380">
        <v>3.721578692202133</v>
      </c>
      <c r="L5" s="379">
        <v>13511</v>
      </c>
      <c r="M5" s="380">
        <v>3.7009847561393174</v>
      </c>
    </row>
    <row r="6" spans="1:13" s="377" customFormat="1" ht="24" customHeight="1">
      <c r="A6" s="382" t="s">
        <v>418</v>
      </c>
      <c r="B6" s="383">
        <v>13429</v>
      </c>
      <c r="C6" s="384">
        <v>3.6770725803580961</v>
      </c>
      <c r="D6" s="383">
        <v>13299</v>
      </c>
      <c r="E6" s="384">
        <v>3.6415263797767818</v>
      </c>
      <c r="F6" s="385">
        <v>13171</v>
      </c>
      <c r="G6" s="384">
        <v>3.6070700874175667</v>
      </c>
      <c r="H6" s="385">
        <v>13030</v>
      </c>
      <c r="I6" s="384">
        <v>3.5688754618584992</v>
      </c>
      <c r="J6" s="385">
        <v>12903</v>
      </c>
      <c r="K6" s="384">
        <v>3.5342260885761476</v>
      </c>
      <c r="L6" s="383">
        <v>12773</v>
      </c>
      <c r="M6" s="384">
        <v>3.4988289756618682</v>
      </c>
    </row>
    <row r="7" spans="1:13" s="377" customFormat="1" ht="24" customHeight="1" thickBot="1">
      <c r="A7" s="386" t="s">
        <v>419</v>
      </c>
      <c r="B7" s="387">
        <v>13439</v>
      </c>
      <c r="C7" s="388">
        <v>3.6798107385086349</v>
      </c>
      <c r="D7" s="387">
        <v>13367</v>
      </c>
      <c r="E7" s="388">
        <v>3.6601461101192756</v>
      </c>
      <c r="F7" s="389">
        <v>13299</v>
      </c>
      <c r="G7" s="388">
        <v>3.6421247507832524</v>
      </c>
      <c r="H7" s="389">
        <v>13235</v>
      </c>
      <c r="I7" s="388">
        <v>3.6250243083420752</v>
      </c>
      <c r="J7" s="389">
        <v>13172</v>
      </c>
      <c r="K7" s="388">
        <v>3.6079071563764256</v>
      </c>
      <c r="L7" s="387">
        <v>13108</v>
      </c>
      <c r="M7" s="388">
        <v>3.590593455959898</v>
      </c>
    </row>
    <row r="8" spans="1:13" s="377" customFormat="1" ht="24" customHeight="1" thickBot="1">
      <c r="A8" s="316" t="s">
        <v>374</v>
      </c>
      <c r="B8" s="372">
        <v>40752</v>
      </c>
      <c r="C8" s="390">
        <v>11.158542095074326</v>
      </c>
      <c r="D8" s="372">
        <v>40478</v>
      </c>
      <c r="E8" s="390">
        <v>11.083668305933122</v>
      </c>
      <c r="F8" s="375">
        <v>40209</v>
      </c>
      <c r="G8" s="390">
        <v>11.011819994303618</v>
      </c>
      <c r="H8" s="375">
        <v>39931</v>
      </c>
      <c r="I8" s="390">
        <v>10.936973604564217</v>
      </c>
      <c r="J8" s="391">
        <v>39662</v>
      </c>
      <c r="K8" s="390">
        <v>10.863711937154706</v>
      </c>
      <c r="L8" s="372">
        <v>39392</v>
      </c>
      <c r="M8" s="390">
        <v>10.790407187761083</v>
      </c>
    </row>
    <row r="9" spans="1:13" s="377" customFormat="1" ht="24" customHeight="1">
      <c r="A9" s="378" t="s">
        <v>420</v>
      </c>
      <c r="B9" s="379">
        <v>14779</v>
      </c>
      <c r="C9" s="380">
        <v>4.0467239306807876</v>
      </c>
      <c r="D9" s="379">
        <v>14903</v>
      </c>
      <c r="E9" s="380">
        <v>4.0807329602085414</v>
      </c>
      <c r="F9" s="381">
        <v>15035</v>
      </c>
      <c r="G9" s="380">
        <v>4.1175536226803668</v>
      </c>
      <c r="H9" s="381">
        <v>15178</v>
      </c>
      <c r="I9" s="380">
        <v>4.1572058142815278</v>
      </c>
      <c r="J9" s="381">
        <v>15303</v>
      </c>
      <c r="K9" s="380">
        <v>4.1916036451585512</v>
      </c>
      <c r="L9" s="379">
        <v>15440</v>
      </c>
      <c r="M9" s="380">
        <v>4.2293838083628943</v>
      </c>
    </row>
    <row r="10" spans="1:13" s="377" customFormat="1" ht="24" customHeight="1">
      <c r="A10" s="382" t="s">
        <v>421</v>
      </c>
      <c r="B10" s="383">
        <v>23848</v>
      </c>
      <c r="C10" s="384">
        <v>6.5299595574041165</v>
      </c>
      <c r="D10" s="383">
        <v>23999</v>
      </c>
      <c r="E10" s="384">
        <v>6.5713957130809071</v>
      </c>
      <c r="F10" s="385">
        <v>24172</v>
      </c>
      <c r="G10" s="384">
        <v>6.6198540849637402</v>
      </c>
      <c r="H10" s="385">
        <v>24352</v>
      </c>
      <c r="I10" s="384">
        <v>6.6699351686245718</v>
      </c>
      <c r="J10" s="385">
        <v>24531</v>
      </c>
      <c r="K10" s="384">
        <v>6.7192203502178929</v>
      </c>
      <c r="L10" s="383">
        <v>24718</v>
      </c>
      <c r="M10" s="384">
        <v>6.7708490268856227</v>
      </c>
    </row>
    <row r="11" spans="1:13" s="377" customFormat="1" ht="24" customHeight="1">
      <c r="A11" s="382" t="s">
        <v>422</v>
      </c>
      <c r="B11" s="383">
        <v>25592</v>
      </c>
      <c r="C11" s="384">
        <v>7.0074943388580238</v>
      </c>
      <c r="D11" s="383">
        <v>26389</v>
      </c>
      <c r="E11" s="384">
        <v>7.2258244707067831</v>
      </c>
      <c r="F11" s="385">
        <v>27162</v>
      </c>
      <c r="G11" s="384">
        <v>7.4387091120215594</v>
      </c>
      <c r="H11" s="385">
        <v>27910</v>
      </c>
      <c r="I11" s="384">
        <v>7.6444600261297557</v>
      </c>
      <c r="J11" s="385">
        <v>28646</v>
      </c>
      <c r="K11" s="384">
        <v>7.8463489524414731</v>
      </c>
      <c r="L11" s="383">
        <v>29382</v>
      </c>
      <c r="M11" s="384">
        <v>8.0484297316916162</v>
      </c>
    </row>
    <row r="12" spans="1:13" s="377" customFormat="1" ht="24" customHeight="1">
      <c r="A12" s="382" t="s">
        <v>423</v>
      </c>
      <c r="B12" s="383">
        <v>24989</v>
      </c>
      <c r="C12" s="384">
        <v>6.8423834023805545</v>
      </c>
      <c r="D12" s="383">
        <v>24967</v>
      </c>
      <c r="E12" s="384">
        <v>6.83645305089758</v>
      </c>
      <c r="F12" s="385">
        <v>24943</v>
      </c>
      <c r="G12" s="384">
        <v>6.8310036588304879</v>
      </c>
      <c r="H12" s="385">
        <v>24915</v>
      </c>
      <c r="I12" s="384">
        <v>6.8241390738453198</v>
      </c>
      <c r="J12" s="385">
        <v>24881</v>
      </c>
      <c r="K12" s="384">
        <v>6.8150879105528279</v>
      </c>
      <c r="L12" s="383">
        <v>24860</v>
      </c>
      <c r="M12" s="384">
        <v>6.8097462095791164</v>
      </c>
    </row>
    <row r="13" spans="1:13" s="377" customFormat="1" ht="24" customHeight="1">
      <c r="A13" s="382" t="s">
        <v>424</v>
      </c>
      <c r="B13" s="383">
        <v>26516</v>
      </c>
      <c r="C13" s="384">
        <v>7.2605001519677774</v>
      </c>
      <c r="D13" s="383">
        <v>25852</v>
      </c>
      <c r="E13" s="384">
        <v>7.0787833649138561</v>
      </c>
      <c r="F13" s="385">
        <v>25183</v>
      </c>
      <c r="G13" s="384">
        <v>6.8967311526411503</v>
      </c>
      <c r="H13" s="385">
        <v>24528</v>
      </c>
      <c r="I13" s="384">
        <v>6.7181410075568131</v>
      </c>
      <c r="J13" s="385">
        <v>23891</v>
      </c>
      <c r="K13" s="384">
        <v>6.5439196684625864</v>
      </c>
      <c r="L13" s="383">
        <v>23249</v>
      </c>
      <c r="M13" s="384">
        <v>6.3684549326832212</v>
      </c>
    </row>
    <row r="14" spans="1:13" s="377" customFormat="1" ht="24" customHeight="1">
      <c r="A14" s="382" t="s">
        <v>425</v>
      </c>
      <c r="B14" s="383">
        <v>25721</v>
      </c>
      <c r="C14" s="384">
        <v>7.0428165789999708</v>
      </c>
      <c r="D14" s="383">
        <v>25563</v>
      </c>
      <c r="E14" s="384">
        <v>6.9996495109582586</v>
      </c>
      <c r="F14" s="385">
        <v>25403</v>
      </c>
      <c r="G14" s="384">
        <v>6.9569813553009228</v>
      </c>
      <c r="H14" s="385">
        <v>25238</v>
      </c>
      <c r="I14" s="384">
        <v>6.912607744158465</v>
      </c>
      <c r="J14" s="385">
        <v>25089</v>
      </c>
      <c r="K14" s="384">
        <v>6.8720606321233015</v>
      </c>
      <c r="L14" s="383">
        <v>24938</v>
      </c>
      <c r="M14" s="384">
        <v>6.8311122676783587</v>
      </c>
    </row>
    <row r="15" spans="1:13" s="377" customFormat="1" ht="24" customHeight="1">
      <c r="A15" s="382" t="s">
        <v>426</v>
      </c>
      <c r="B15" s="383">
        <v>24752</v>
      </c>
      <c r="C15" s="384">
        <v>6.7774890542127935</v>
      </c>
      <c r="D15" s="383">
        <v>24762</v>
      </c>
      <c r="E15" s="384">
        <v>6.7803200403062398</v>
      </c>
      <c r="F15" s="385">
        <v>24757</v>
      </c>
      <c r="G15" s="384">
        <v>6.7800648511272268</v>
      </c>
      <c r="H15" s="385">
        <v>24755</v>
      </c>
      <c r="I15" s="384">
        <v>6.7803155839069191</v>
      </c>
      <c r="J15" s="385">
        <v>24765</v>
      </c>
      <c r="K15" s="384">
        <v>6.7833146619846785</v>
      </c>
      <c r="L15" s="383">
        <v>24766</v>
      </c>
      <c r="M15" s="384">
        <v>6.7839973703313117</v>
      </c>
    </row>
    <row r="16" spans="1:13" s="377" customFormat="1" ht="24" customHeight="1">
      <c r="A16" s="382" t="s">
        <v>427</v>
      </c>
      <c r="B16" s="383">
        <v>24801</v>
      </c>
      <c r="C16" s="384">
        <v>6.7909060291504311</v>
      </c>
      <c r="D16" s="383">
        <v>24580</v>
      </c>
      <c r="E16" s="384">
        <v>6.7304848796836829</v>
      </c>
      <c r="F16" s="385">
        <v>24368</v>
      </c>
      <c r="G16" s="384">
        <v>6.6735315382424467</v>
      </c>
      <c r="H16" s="385">
        <v>24154</v>
      </c>
      <c r="I16" s="384">
        <v>6.6157035998258023</v>
      </c>
      <c r="J16" s="385">
        <v>23942</v>
      </c>
      <c r="K16" s="384">
        <v>6.5578889415399617</v>
      </c>
      <c r="L16" s="383">
        <v>23724</v>
      </c>
      <c r="M16" s="384">
        <v>6.4985687480311718</v>
      </c>
    </row>
    <row r="17" spans="1:13" s="377" customFormat="1" ht="24" customHeight="1">
      <c r="A17" s="382" t="s">
        <v>428</v>
      </c>
      <c r="B17" s="383">
        <v>24535</v>
      </c>
      <c r="C17" s="384">
        <v>6.7180710223461091</v>
      </c>
      <c r="D17" s="383">
        <v>24389</v>
      </c>
      <c r="E17" s="384">
        <v>6.6781853429863851</v>
      </c>
      <c r="F17" s="385">
        <v>24235</v>
      </c>
      <c r="G17" s="384">
        <v>6.6371075520890388</v>
      </c>
      <c r="H17" s="385">
        <v>24083</v>
      </c>
      <c r="I17" s="384">
        <v>6.5962569261656361</v>
      </c>
      <c r="J17" s="385">
        <v>23932</v>
      </c>
      <c r="K17" s="384">
        <v>6.5551498683875344</v>
      </c>
      <c r="L17" s="383">
        <v>23782</v>
      </c>
      <c r="M17" s="384">
        <v>6.5144563296947124</v>
      </c>
    </row>
    <row r="18" spans="1:13" s="377" customFormat="1" ht="24" customHeight="1" thickBot="1">
      <c r="A18" s="386" t="s">
        <v>429</v>
      </c>
      <c r="B18" s="387">
        <v>25355</v>
      </c>
      <c r="C18" s="388">
        <v>6.9425999906902627</v>
      </c>
      <c r="D18" s="387">
        <v>24926</v>
      </c>
      <c r="E18" s="388">
        <v>6.8252264487793122</v>
      </c>
      <c r="F18" s="389">
        <v>24480</v>
      </c>
      <c r="G18" s="388">
        <v>6.7042043686874218</v>
      </c>
      <c r="H18" s="389">
        <v>24050</v>
      </c>
      <c r="I18" s="388">
        <v>6.5872183313658406</v>
      </c>
      <c r="J18" s="389">
        <v>23616</v>
      </c>
      <c r="K18" s="388">
        <v>6.4685951567708528</v>
      </c>
      <c r="L18" s="387">
        <v>23181</v>
      </c>
      <c r="M18" s="388">
        <v>6.3498281128018297</v>
      </c>
    </row>
    <row r="19" spans="1:13" s="377" customFormat="1" ht="24" customHeight="1" thickBot="1">
      <c r="A19" s="331" t="s">
        <v>385</v>
      </c>
      <c r="B19" s="372">
        <v>240888</v>
      </c>
      <c r="C19" s="390">
        <v>65.958944056690825</v>
      </c>
      <c r="D19" s="372">
        <v>240330</v>
      </c>
      <c r="E19" s="390">
        <v>65.807055782521545</v>
      </c>
      <c r="F19" s="375">
        <v>239738</v>
      </c>
      <c r="G19" s="390">
        <v>65.655741296584353</v>
      </c>
      <c r="H19" s="375">
        <v>239163</v>
      </c>
      <c r="I19" s="390">
        <v>65.505983275860657</v>
      </c>
      <c r="J19" s="391">
        <v>238596</v>
      </c>
      <c r="K19" s="390">
        <v>65.35318978763965</v>
      </c>
      <c r="L19" s="372">
        <v>238040</v>
      </c>
      <c r="M19" s="390">
        <v>65.204826537739862</v>
      </c>
    </row>
    <row r="20" spans="1:13" s="377" customFormat="1" ht="24" customHeight="1">
      <c r="A20" s="378" t="s">
        <v>430</v>
      </c>
      <c r="B20" s="379">
        <v>20683</v>
      </c>
      <c r="C20" s="380">
        <v>5.6633325027586947</v>
      </c>
      <c r="D20" s="379">
        <v>21286</v>
      </c>
      <c r="E20" s="380">
        <v>5.8285232363281887</v>
      </c>
      <c r="F20" s="381">
        <v>21886</v>
      </c>
      <c r="G20" s="380">
        <v>5.9937997064171942</v>
      </c>
      <c r="H20" s="381">
        <v>22494</v>
      </c>
      <c r="I20" s="380">
        <v>6.1610348917148956</v>
      </c>
      <c r="J20" s="381">
        <v>23098</v>
      </c>
      <c r="K20" s="380">
        <v>6.3267111674751488</v>
      </c>
      <c r="L20" s="379">
        <v>23703</v>
      </c>
      <c r="M20" s="380">
        <v>6.4928163477736849</v>
      </c>
    </row>
    <row r="21" spans="1:13" s="377" customFormat="1" ht="24" customHeight="1">
      <c r="A21" s="382" t="s">
        <v>431</v>
      </c>
      <c r="B21" s="383">
        <v>16739</v>
      </c>
      <c r="C21" s="384">
        <v>4.5834029281863264</v>
      </c>
      <c r="D21" s="383">
        <v>17210</v>
      </c>
      <c r="E21" s="384">
        <v>4.7124346940340196</v>
      </c>
      <c r="F21" s="385">
        <v>17676</v>
      </c>
      <c r="G21" s="384">
        <v>4.8408299191551825</v>
      </c>
      <c r="H21" s="385">
        <v>18139</v>
      </c>
      <c r="I21" s="384">
        <v>4.9682142749540539</v>
      </c>
      <c r="J21" s="385">
        <v>18607</v>
      </c>
      <c r="K21" s="384">
        <v>5.0965934147203269</v>
      </c>
      <c r="L21" s="383">
        <v>19073</v>
      </c>
      <c r="M21" s="384">
        <v>5.2245490529083858</v>
      </c>
    </row>
    <row r="22" spans="1:13" s="377" customFormat="1" ht="24" customHeight="1">
      <c r="A22" s="382" t="s">
        <v>432</v>
      </c>
      <c r="B22" s="383">
        <v>13006</v>
      </c>
      <c r="C22" s="384">
        <v>3.5612484905903194</v>
      </c>
      <c r="D22" s="383">
        <v>13370</v>
      </c>
      <c r="E22" s="384">
        <v>3.6609675688108565</v>
      </c>
      <c r="F22" s="385">
        <v>13735</v>
      </c>
      <c r="G22" s="384">
        <v>3.7615296978726205</v>
      </c>
      <c r="H22" s="385">
        <v>14091</v>
      </c>
      <c r="I22" s="384">
        <v>3.8594799795125185</v>
      </c>
      <c r="J22" s="385">
        <v>14460</v>
      </c>
      <c r="K22" s="384">
        <v>3.9606997784089817</v>
      </c>
      <c r="L22" s="383">
        <v>14816</v>
      </c>
      <c r="M22" s="384">
        <v>4.0584553435689532</v>
      </c>
    </row>
    <row r="23" spans="1:13" s="377" customFormat="1" ht="24" customHeight="1">
      <c r="A23" s="382" t="s">
        <v>433</v>
      </c>
      <c r="B23" s="383">
        <v>12091</v>
      </c>
      <c r="C23" s="384">
        <v>3.3107070198160504</v>
      </c>
      <c r="D23" s="383">
        <v>11813</v>
      </c>
      <c r="E23" s="384">
        <v>3.2346305078805275</v>
      </c>
      <c r="F23" s="385">
        <v>11522</v>
      </c>
      <c r="G23" s="384">
        <v>3.1554674320268172</v>
      </c>
      <c r="H23" s="385">
        <v>11249</v>
      </c>
      <c r="I23" s="384">
        <v>3.0810652394816778</v>
      </c>
      <c r="J23" s="385">
        <v>10969</v>
      </c>
      <c r="K23" s="384">
        <v>3.0044893408968272</v>
      </c>
      <c r="L23" s="383">
        <v>10685</v>
      </c>
      <c r="M23" s="384">
        <v>2.9268760357744514</v>
      </c>
    </row>
    <row r="24" spans="1:13" s="377" customFormat="1" ht="24" customHeight="1" thickBot="1">
      <c r="A24" s="382" t="s">
        <v>434</v>
      </c>
      <c r="B24" s="387">
        <v>21050</v>
      </c>
      <c r="C24" s="388">
        <v>5.7638229068834557</v>
      </c>
      <c r="D24" s="387">
        <v>20717</v>
      </c>
      <c r="E24" s="388">
        <v>5.6727199044917365</v>
      </c>
      <c r="F24" s="389">
        <v>20378</v>
      </c>
      <c r="G24" s="388">
        <v>5.5808119536402074</v>
      </c>
      <c r="H24" s="389">
        <v>20034</v>
      </c>
      <c r="I24" s="388">
        <v>5.4872487339119864</v>
      </c>
      <c r="J24" s="392">
        <v>19695</v>
      </c>
      <c r="K24" s="388">
        <v>5.39460457370435</v>
      </c>
      <c r="L24" s="387">
        <v>19356</v>
      </c>
      <c r="M24" s="388">
        <v>5.3020694944735869</v>
      </c>
    </row>
    <row r="25" spans="1:13" s="377" customFormat="1" ht="24" customHeight="1" thickBot="1">
      <c r="A25" s="334" t="s">
        <v>393</v>
      </c>
      <c r="B25" s="393">
        <v>83569</v>
      </c>
      <c r="C25" s="390">
        <v>22.882513848234844</v>
      </c>
      <c r="D25" s="393">
        <v>84396</v>
      </c>
      <c r="E25" s="390">
        <v>23.109275911545328</v>
      </c>
      <c r="F25" s="394">
        <v>85197</v>
      </c>
      <c r="G25" s="390">
        <v>23.332438709112022</v>
      </c>
      <c r="H25" s="394">
        <v>86007</v>
      </c>
      <c r="I25" s="390">
        <v>23.55704311957513</v>
      </c>
      <c r="J25" s="395">
        <v>86829</v>
      </c>
      <c r="K25" s="390">
        <v>23.783098275205635</v>
      </c>
      <c r="L25" s="393">
        <v>87633</v>
      </c>
      <c r="M25" s="390">
        <v>24.004766274499062</v>
      </c>
    </row>
    <row r="26" spans="1:13" s="377" customFormat="1" ht="24" customHeight="1">
      <c r="A26" s="268" t="s">
        <v>435</v>
      </c>
      <c r="B26" s="396">
        <v>16753</v>
      </c>
      <c r="C26" s="380">
        <v>4.58723634959708</v>
      </c>
      <c r="D26" s="396">
        <v>16653</v>
      </c>
      <c r="E26" s="380">
        <v>4.5599171969638883</v>
      </c>
      <c r="F26" s="396">
        <v>16554</v>
      </c>
      <c r="G26" s="380">
        <v>4.5335538855903428</v>
      </c>
      <c r="H26" s="396">
        <v>16451</v>
      </c>
      <c r="I26" s="380">
        <v>4.5058764561039268</v>
      </c>
      <c r="J26" s="396">
        <v>16347</v>
      </c>
      <c r="K26" s="380">
        <v>4.4775628822718971</v>
      </c>
      <c r="L26" s="396">
        <v>16246</v>
      </c>
      <c r="M26" s="380">
        <v>4.450166408721735</v>
      </c>
    </row>
    <row r="27" spans="1:13" s="377" customFormat="1" ht="24" customHeight="1">
      <c r="A27" s="397" t="s">
        <v>436</v>
      </c>
      <c r="B27" s="398">
        <v>16142</v>
      </c>
      <c r="C27" s="384">
        <v>4.4199348865991794</v>
      </c>
      <c r="D27" s="398">
        <v>16005</v>
      </c>
      <c r="E27" s="384">
        <v>4.3824821195824804</v>
      </c>
      <c r="F27" s="398">
        <v>15871</v>
      </c>
      <c r="G27" s="384">
        <v>4.3465043927875024</v>
      </c>
      <c r="H27" s="398">
        <v>15737</v>
      </c>
      <c r="I27" s="384">
        <v>4.310314132253815</v>
      </c>
      <c r="J27" s="398">
        <v>15609</v>
      </c>
      <c r="K27" s="384">
        <v>4.2754192836228073</v>
      </c>
      <c r="L27" s="398">
        <v>15476</v>
      </c>
      <c r="M27" s="384">
        <v>4.2392450659471601</v>
      </c>
    </row>
    <row r="28" spans="1:13" s="377" customFormat="1" ht="24" customHeight="1" thickBot="1">
      <c r="A28" s="399" t="s">
        <v>437</v>
      </c>
      <c r="B28" s="400">
        <v>7857</v>
      </c>
      <c r="C28" s="388">
        <v>2.1513708588780669</v>
      </c>
      <c r="D28" s="400">
        <v>7820</v>
      </c>
      <c r="E28" s="388">
        <v>2.1412689893867536</v>
      </c>
      <c r="F28" s="400">
        <v>7784</v>
      </c>
      <c r="G28" s="388">
        <v>2.131761715925772</v>
      </c>
      <c r="H28" s="400">
        <v>7743</v>
      </c>
      <c r="I28" s="388">
        <v>2.1207830162064742</v>
      </c>
      <c r="J28" s="400">
        <v>7706</v>
      </c>
      <c r="K28" s="388">
        <v>2.1107297712600013</v>
      </c>
      <c r="L28" s="400">
        <v>7670</v>
      </c>
      <c r="M28" s="388">
        <v>2.100995713092189</v>
      </c>
    </row>
    <row r="29" spans="1:13">
      <c r="A29" s="234" t="s">
        <v>395</v>
      </c>
      <c r="B29" s="377"/>
      <c r="C29" s="377"/>
      <c r="D29" s="377"/>
      <c r="E29" s="377"/>
      <c r="J29" s="401"/>
      <c r="K29" s="377"/>
      <c r="L29" s="377"/>
      <c r="M29" s="189" t="s">
        <v>7</v>
      </c>
    </row>
    <row r="30" spans="1:13">
      <c r="A30" s="402" t="s">
        <v>438</v>
      </c>
      <c r="B30" s="377"/>
      <c r="C30" s="377"/>
      <c r="D30" s="377"/>
      <c r="E30" s="377"/>
      <c r="J30" s="377"/>
      <c r="K30" s="377"/>
      <c r="L30" s="377"/>
      <c r="M30" s="377"/>
    </row>
    <row r="31" spans="1:13">
      <c r="A31" s="234" t="s">
        <v>439</v>
      </c>
      <c r="B31" s="377"/>
      <c r="C31" s="377"/>
      <c r="D31" s="377"/>
      <c r="E31" s="377"/>
      <c r="J31" s="377"/>
      <c r="K31" s="377"/>
      <c r="L31" s="377"/>
      <c r="M31" s="377"/>
    </row>
    <row r="32" spans="1:13">
      <c r="A32" s="234" t="s">
        <v>440</v>
      </c>
      <c r="B32" s="377"/>
      <c r="C32" s="377"/>
      <c r="D32" s="377"/>
      <c r="E32" s="377"/>
      <c r="J32" s="377"/>
      <c r="K32" s="377"/>
      <c r="L32" s="377"/>
      <c r="M32" s="377"/>
    </row>
    <row r="33" spans="1:13">
      <c r="A33" s="234"/>
      <c r="B33" s="377"/>
      <c r="C33" s="377"/>
      <c r="D33" s="377"/>
      <c r="E33" s="377"/>
      <c r="J33" s="377"/>
      <c r="K33" s="377"/>
      <c r="L33" s="377"/>
      <c r="M33" s="377"/>
    </row>
    <row r="34" spans="1:13">
      <c r="A34" s="234"/>
      <c r="B34" s="213"/>
      <c r="C34" s="213"/>
      <c r="D34" s="213"/>
      <c r="E34" s="213"/>
      <c r="J34" s="213"/>
      <c r="K34" s="213"/>
      <c r="L34" s="213"/>
      <c r="M34" s="213"/>
    </row>
  </sheetData>
  <mergeCells count="7">
    <mergeCell ref="L2:M2"/>
    <mergeCell ref="A2:A3"/>
    <mergeCell ref="B2:C2"/>
    <mergeCell ref="D2:E2"/>
    <mergeCell ref="F2:G2"/>
    <mergeCell ref="H2:I2"/>
    <mergeCell ref="J2:K2"/>
  </mergeCells>
  <phoneticPr fontId="10"/>
  <pageMargins left="0.59055118110236227" right="0.59055118110236227" top="0.59055118110236227" bottom="0.59055118110236227" header="0.31496062992125984" footer="0.31496062992125984"/>
  <pageSetup paperSize="8" scale="96" orientation="landscape"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9CFD1-48BB-4930-855B-12C54427839C}">
  <sheetPr codeName="Sheet24"/>
  <dimension ref="A1:T90"/>
  <sheetViews>
    <sheetView view="pageBreakPreview" zoomScaleNormal="100" zoomScaleSheetLayoutView="100" workbookViewId="0">
      <selection activeCell="Z24" sqref="Z24"/>
    </sheetView>
  </sheetViews>
  <sheetFormatPr defaultColWidth="11" defaultRowHeight="13"/>
  <cols>
    <col min="1" max="1" width="15.44140625" style="455" customWidth="1"/>
    <col min="2" max="3" width="9.33203125" style="456" customWidth="1"/>
    <col min="4" max="8" width="9.33203125" style="419" customWidth="1"/>
    <col min="9" max="17" width="10.33203125" style="419" customWidth="1"/>
    <col min="18" max="19" width="9.33203125" style="419" customWidth="1"/>
    <col min="20" max="16384" width="11" style="419"/>
  </cols>
  <sheetData>
    <row r="1" spans="1:20" s="405" customFormat="1" ht="21" customHeight="1">
      <c r="A1" s="403" t="s">
        <v>447</v>
      </c>
      <c r="B1" s="404"/>
      <c r="C1" s="404"/>
    </row>
    <row r="2" spans="1:20" s="405" customFormat="1" ht="21" customHeight="1" thickBot="1">
      <c r="A2" s="406" t="s">
        <v>448</v>
      </c>
      <c r="B2" s="404"/>
      <c r="C2" s="404"/>
    </row>
    <row r="3" spans="1:20" s="411" customFormat="1" ht="29.25" customHeight="1" thickBot="1">
      <c r="A3" s="407" t="s">
        <v>449</v>
      </c>
      <c r="B3" s="408" t="s">
        <v>450</v>
      </c>
      <c r="C3" s="408" t="s">
        <v>451</v>
      </c>
      <c r="D3" s="408" t="s">
        <v>452</v>
      </c>
      <c r="E3" s="408" t="s">
        <v>453</v>
      </c>
      <c r="F3" s="408" t="s">
        <v>454</v>
      </c>
      <c r="G3" s="408" t="s">
        <v>455</v>
      </c>
      <c r="H3" s="409" t="s">
        <v>456</v>
      </c>
      <c r="I3" s="408" t="s">
        <v>457</v>
      </c>
      <c r="J3" s="408" t="s">
        <v>458</v>
      </c>
      <c r="K3" s="408" t="s">
        <v>459</v>
      </c>
      <c r="L3" s="408" t="s">
        <v>460</v>
      </c>
      <c r="M3" s="408" t="s">
        <v>461</v>
      </c>
      <c r="N3" s="408" t="s">
        <v>462</v>
      </c>
      <c r="O3" s="408" t="s">
        <v>463</v>
      </c>
      <c r="P3" s="408" t="s">
        <v>464</v>
      </c>
      <c r="Q3" s="410" t="s">
        <v>465</v>
      </c>
    </row>
    <row r="4" spans="1:20" s="418" customFormat="1" ht="24" customHeight="1">
      <c r="A4" s="412" t="s">
        <v>466</v>
      </c>
      <c r="B4" s="413">
        <v>1288</v>
      </c>
      <c r="C4" s="414">
        <v>1296</v>
      </c>
      <c r="D4" s="415">
        <v>1300</v>
      </c>
      <c r="E4" s="415">
        <v>1305</v>
      </c>
      <c r="F4" s="414">
        <v>1308</v>
      </c>
      <c r="G4" s="414">
        <v>1316</v>
      </c>
      <c r="H4" s="414">
        <v>1300</v>
      </c>
      <c r="I4" s="416">
        <v>1289</v>
      </c>
      <c r="J4" s="416">
        <v>1274</v>
      </c>
      <c r="K4" s="416">
        <v>1266</v>
      </c>
      <c r="L4" s="416">
        <v>1251</v>
      </c>
      <c r="M4" s="416">
        <v>1251</v>
      </c>
      <c r="N4" s="416">
        <v>1252</v>
      </c>
      <c r="O4" s="416">
        <v>1251</v>
      </c>
      <c r="P4" s="416">
        <v>1250</v>
      </c>
      <c r="Q4" s="417">
        <v>1249</v>
      </c>
      <c r="S4" s="419"/>
      <c r="T4" s="419"/>
    </row>
    <row r="5" spans="1:20" s="418" customFormat="1" ht="24" customHeight="1">
      <c r="A5" s="420" t="s">
        <v>467</v>
      </c>
      <c r="B5" s="414">
        <v>1180</v>
      </c>
      <c r="C5" s="414">
        <v>1187</v>
      </c>
      <c r="D5" s="414">
        <v>1194</v>
      </c>
      <c r="E5" s="414">
        <v>1201</v>
      </c>
      <c r="F5" s="414">
        <v>1207</v>
      </c>
      <c r="G5" s="414">
        <v>1216</v>
      </c>
      <c r="H5" s="414">
        <v>1215</v>
      </c>
      <c r="I5" s="416">
        <v>1216</v>
      </c>
      <c r="J5" s="416">
        <v>1217</v>
      </c>
      <c r="K5" s="416">
        <v>1218</v>
      </c>
      <c r="L5" s="416">
        <v>1221</v>
      </c>
      <c r="M5" s="416">
        <v>1208</v>
      </c>
      <c r="N5" s="416">
        <v>1196</v>
      </c>
      <c r="O5" s="416">
        <v>1179</v>
      </c>
      <c r="P5" s="416">
        <v>1166</v>
      </c>
      <c r="Q5" s="417">
        <v>1158</v>
      </c>
      <c r="S5" s="419"/>
      <c r="T5" s="419"/>
    </row>
    <row r="6" spans="1:20" s="418" customFormat="1" ht="24" customHeight="1">
      <c r="A6" s="420" t="s">
        <v>468</v>
      </c>
      <c r="B6" s="414">
        <v>1280</v>
      </c>
      <c r="C6" s="414">
        <v>1258</v>
      </c>
      <c r="D6" s="414">
        <v>1239</v>
      </c>
      <c r="E6" s="414">
        <v>1219</v>
      </c>
      <c r="F6" s="414">
        <v>1200</v>
      </c>
      <c r="G6" s="414">
        <v>1178</v>
      </c>
      <c r="H6" s="414">
        <v>1185</v>
      </c>
      <c r="I6" s="416">
        <v>1192</v>
      </c>
      <c r="J6" s="416">
        <v>1200</v>
      </c>
      <c r="K6" s="416">
        <v>1205</v>
      </c>
      <c r="L6" s="416">
        <v>1214</v>
      </c>
      <c r="M6" s="416">
        <v>1212</v>
      </c>
      <c r="N6" s="416">
        <v>1212</v>
      </c>
      <c r="O6" s="416">
        <v>1214</v>
      </c>
      <c r="P6" s="416">
        <v>1214</v>
      </c>
      <c r="Q6" s="417">
        <v>1216</v>
      </c>
      <c r="S6" s="419"/>
      <c r="T6" s="419"/>
    </row>
    <row r="7" spans="1:20" s="418" customFormat="1" ht="24" customHeight="1">
      <c r="A7" s="420" t="s">
        <v>469</v>
      </c>
      <c r="B7" s="414">
        <v>1179</v>
      </c>
      <c r="C7" s="414">
        <v>1240</v>
      </c>
      <c r="D7" s="414">
        <v>1300</v>
      </c>
      <c r="E7" s="414">
        <v>1360</v>
      </c>
      <c r="F7" s="414">
        <v>1418</v>
      </c>
      <c r="G7" s="414">
        <v>1475</v>
      </c>
      <c r="H7" s="414">
        <v>1450</v>
      </c>
      <c r="I7" s="416">
        <v>1425</v>
      </c>
      <c r="J7" s="416">
        <v>1402</v>
      </c>
      <c r="K7" s="416">
        <v>1379</v>
      </c>
      <c r="L7" s="416">
        <v>1357</v>
      </c>
      <c r="M7" s="416">
        <v>1360</v>
      </c>
      <c r="N7" s="416">
        <v>1364</v>
      </c>
      <c r="O7" s="416">
        <v>1373</v>
      </c>
      <c r="P7" s="416">
        <v>1376</v>
      </c>
      <c r="Q7" s="417">
        <v>1383</v>
      </c>
      <c r="S7" s="419"/>
      <c r="T7" s="419"/>
    </row>
    <row r="8" spans="1:20" s="418" customFormat="1" ht="24" customHeight="1">
      <c r="A8" s="420" t="s">
        <v>470</v>
      </c>
      <c r="B8" s="414">
        <v>1310</v>
      </c>
      <c r="C8" s="414">
        <v>1371</v>
      </c>
      <c r="D8" s="414">
        <v>1428</v>
      </c>
      <c r="E8" s="414">
        <v>1486</v>
      </c>
      <c r="F8" s="414">
        <v>1544</v>
      </c>
      <c r="G8" s="414">
        <v>1595</v>
      </c>
      <c r="H8" s="414">
        <v>1697</v>
      </c>
      <c r="I8" s="416">
        <v>1793</v>
      </c>
      <c r="J8" s="416">
        <v>1891</v>
      </c>
      <c r="K8" s="416">
        <v>1982</v>
      </c>
      <c r="L8" s="416">
        <v>2077</v>
      </c>
      <c r="M8" s="416">
        <v>2012</v>
      </c>
      <c r="N8" s="416">
        <v>1953</v>
      </c>
      <c r="O8" s="416">
        <v>1894</v>
      </c>
      <c r="P8" s="416">
        <v>1846</v>
      </c>
      <c r="Q8" s="417">
        <v>1791</v>
      </c>
      <c r="S8" s="419"/>
      <c r="T8" s="419"/>
    </row>
    <row r="9" spans="1:20" s="418" customFormat="1" ht="24" customHeight="1">
      <c r="A9" s="420" t="s">
        <v>471</v>
      </c>
      <c r="B9" s="414">
        <v>1659</v>
      </c>
      <c r="C9" s="414">
        <v>1619</v>
      </c>
      <c r="D9" s="414">
        <v>1582</v>
      </c>
      <c r="E9" s="414">
        <v>1542</v>
      </c>
      <c r="F9" s="414">
        <v>1504</v>
      </c>
      <c r="G9" s="414">
        <v>1470</v>
      </c>
      <c r="H9" s="414">
        <v>1519</v>
      </c>
      <c r="I9" s="416">
        <v>1565</v>
      </c>
      <c r="J9" s="416">
        <v>1608</v>
      </c>
      <c r="K9" s="416">
        <v>1650</v>
      </c>
      <c r="L9" s="416">
        <v>1696</v>
      </c>
      <c r="M9" s="416">
        <v>1785</v>
      </c>
      <c r="N9" s="416">
        <v>1874</v>
      </c>
      <c r="O9" s="416">
        <v>1961</v>
      </c>
      <c r="P9" s="416">
        <v>2047</v>
      </c>
      <c r="Q9" s="417">
        <v>2131</v>
      </c>
      <c r="S9" s="419"/>
      <c r="T9" s="419"/>
    </row>
    <row r="10" spans="1:20" s="418" customFormat="1" ht="24" customHeight="1">
      <c r="A10" s="420" t="s">
        <v>472</v>
      </c>
      <c r="B10" s="414">
        <v>1599</v>
      </c>
      <c r="C10" s="414">
        <v>1605</v>
      </c>
      <c r="D10" s="414">
        <v>1617</v>
      </c>
      <c r="E10" s="414">
        <v>1633</v>
      </c>
      <c r="F10" s="414">
        <v>1645</v>
      </c>
      <c r="G10" s="414">
        <v>1656</v>
      </c>
      <c r="H10" s="414">
        <v>1611</v>
      </c>
      <c r="I10" s="416">
        <v>1564</v>
      </c>
      <c r="J10" s="416">
        <v>1520</v>
      </c>
      <c r="K10" s="416">
        <v>1473</v>
      </c>
      <c r="L10" s="416">
        <v>1430</v>
      </c>
      <c r="M10" s="416">
        <v>1475</v>
      </c>
      <c r="N10" s="416">
        <v>1516</v>
      </c>
      <c r="O10" s="416">
        <v>1556</v>
      </c>
      <c r="P10" s="416">
        <v>1591</v>
      </c>
      <c r="Q10" s="417">
        <v>1632</v>
      </c>
      <c r="S10" s="419"/>
      <c r="T10" s="419"/>
    </row>
    <row r="11" spans="1:20" s="418" customFormat="1" ht="24" customHeight="1">
      <c r="A11" s="420" t="s">
        <v>473</v>
      </c>
      <c r="B11" s="414">
        <v>1614</v>
      </c>
      <c r="C11" s="414">
        <v>1617</v>
      </c>
      <c r="D11" s="414">
        <v>1621</v>
      </c>
      <c r="E11" s="414">
        <v>1628</v>
      </c>
      <c r="F11" s="414">
        <v>1632</v>
      </c>
      <c r="G11" s="414">
        <v>1638</v>
      </c>
      <c r="H11" s="414">
        <v>1645</v>
      </c>
      <c r="I11" s="416">
        <v>1650</v>
      </c>
      <c r="J11" s="416">
        <v>1655</v>
      </c>
      <c r="K11" s="416">
        <v>1663</v>
      </c>
      <c r="L11" s="416">
        <v>1670</v>
      </c>
      <c r="M11" s="416">
        <v>1624</v>
      </c>
      <c r="N11" s="416">
        <v>1576</v>
      </c>
      <c r="O11" s="416">
        <v>1531</v>
      </c>
      <c r="P11" s="416">
        <v>1488</v>
      </c>
      <c r="Q11" s="417">
        <v>1442</v>
      </c>
      <c r="S11" s="419"/>
      <c r="T11" s="419"/>
    </row>
    <row r="12" spans="1:20" s="418" customFormat="1" ht="24" customHeight="1">
      <c r="A12" s="420" t="s">
        <v>474</v>
      </c>
      <c r="B12" s="414">
        <v>1928</v>
      </c>
      <c r="C12" s="414">
        <v>1854</v>
      </c>
      <c r="D12" s="414">
        <v>1786</v>
      </c>
      <c r="E12" s="414">
        <v>1716</v>
      </c>
      <c r="F12" s="414">
        <v>1646</v>
      </c>
      <c r="G12" s="414">
        <v>1574</v>
      </c>
      <c r="H12" s="414">
        <v>1571</v>
      </c>
      <c r="I12" s="416">
        <v>1568</v>
      </c>
      <c r="J12" s="416">
        <v>1569</v>
      </c>
      <c r="K12" s="416">
        <v>1566</v>
      </c>
      <c r="L12" s="416">
        <v>1563</v>
      </c>
      <c r="M12" s="416">
        <v>1572</v>
      </c>
      <c r="N12" s="416">
        <v>1576</v>
      </c>
      <c r="O12" s="416">
        <v>1583</v>
      </c>
      <c r="P12" s="416">
        <v>1588</v>
      </c>
      <c r="Q12" s="417">
        <v>1595</v>
      </c>
      <c r="S12" s="419"/>
      <c r="T12" s="419"/>
    </row>
    <row r="13" spans="1:20" s="418" customFormat="1" ht="24" customHeight="1">
      <c r="A13" s="420" t="s">
        <v>475</v>
      </c>
      <c r="B13" s="414">
        <v>1907</v>
      </c>
      <c r="C13" s="414">
        <v>1894</v>
      </c>
      <c r="D13" s="414">
        <v>1882</v>
      </c>
      <c r="E13" s="414">
        <v>1870</v>
      </c>
      <c r="F13" s="414">
        <v>1857</v>
      </c>
      <c r="G13" s="414">
        <v>1849</v>
      </c>
      <c r="H13" s="414">
        <v>1774</v>
      </c>
      <c r="I13" s="416">
        <v>1705</v>
      </c>
      <c r="J13" s="416">
        <v>1632</v>
      </c>
      <c r="K13" s="416">
        <v>1561</v>
      </c>
      <c r="L13" s="416">
        <v>1489</v>
      </c>
      <c r="M13" s="416">
        <v>1486</v>
      </c>
      <c r="N13" s="416">
        <v>1484</v>
      </c>
      <c r="O13" s="416">
        <v>1482</v>
      </c>
      <c r="P13" s="416">
        <v>1480</v>
      </c>
      <c r="Q13" s="417">
        <v>1476</v>
      </c>
      <c r="S13" s="419"/>
      <c r="T13" s="419"/>
    </row>
    <row r="14" spans="1:20" s="418" customFormat="1" ht="24" customHeight="1">
      <c r="A14" s="420" t="s">
        <v>476</v>
      </c>
      <c r="B14" s="414">
        <v>1982</v>
      </c>
      <c r="C14" s="414">
        <v>1955</v>
      </c>
      <c r="D14" s="414">
        <v>1928</v>
      </c>
      <c r="E14" s="414">
        <v>1904</v>
      </c>
      <c r="F14" s="414">
        <v>1877</v>
      </c>
      <c r="G14" s="414">
        <v>1850</v>
      </c>
      <c r="H14" s="414">
        <v>1836</v>
      </c>
      <c r="I14" s="416">
        <v>1821</v>
      </c>
      <c r="J14" s="416">
        <v>1807</v>
      </c>
      <c r="K14" s="416">
        <v>1793</v>
      </c>
      <c r="L14" s="416">
        <v>1778</v>
      </c>
      <c r="M14" s="416">
        <v>1707</v>
      </c>
      <c r="N14" s="416">
        <v>1638</v>
      </c>
      <c r="O14" s="416">
        <v>1569</v>
      </c>
      <c r="P14" s="416">
        <v>1501</v>
      </c>
      <c r="Q14" s="417">
        <v>1430</v>
      </c>
      <c r="S14" s="419"/>
      <c r="T14" s="419"/>
    </row>
    <row r="15" spans="1:20" s="418" customFormat="1" ht="24" customHeight="1">
      <c r="A15" s="420" t="s">
        <v>477</v>
      </c>
      <c r="B15" s="414">
        <v>1729</v>
      </c>
      <c r="C15" s="414">
        <v>1767</v>
      </c>
      <c r="D15" s="414">
        <v>1807</v>
      </c>
      <c r="E15" s="414">
        <v>1844</v>
      </c>
      <c r="F15" s="414">
        <v>1883</v>
      </c>
      <c r="G15" s="414">
        <v>1923</v>
      </c>
      <c r="H15" s="414">
        <v>1895</v>
      </c>
      <c r="I15" s="416">
        <v>1865</v>
      </c>
      <c r="J15" s="416">
        <v>1842</v>
      </c>
      <c r="K15" s="416">
        <v>1812</v>
      </c>
      <c r="L15" s="416">
        <v>1782</v>
      </c>
      <c r="M15" s="416">
        <v>1768</v>
      </c>
      <c r="N15" s="416">
        <v>1752</v>
      </c>
      <c r="O15" s="416">
        <v>1737</v>
      </c>
      <c r="P15" s="416">
        <v>1722</v>
      </c>
      <c r="Q15" s="417">
        <v>1709</v>
      </c>
      <c r="S15" s="419"/>
      <c r="T15" s="419"/>
    </row>
    <row r="16" spans="1:20" s="418" customFormat="1" ht="24" customHeight="1">
      <c r="A16" s="420" t="s">
        <v>478</v>
      </c>
      <c r="B16" s="414">
        <v>1367</v>
      </c>
      <c r="C16" s="414">
        <v>1423</v>
      </c>
      <c r="D16" s="414">
        <v>1479</v>
      </c>
      <c r="E16" s="414">
        <v>1538</v>
      </c>
      <c r="F16" s="414">
        <v>1594</v>
      </c>
      <c r="G16" s="414">
        <v>1651</v>
      </c>
      <c r="H16" s="414">
        <v>1690</v>
      </c>
      <c r="I16" s="416">
        <v>1725</v>
      </c>
      <c r="J16" s="416">
        <v>1761</v>
      </c>
      <c r="K16" s="416">
        <v>1801</v>
      </c>
      <c r="L16" s="416">
        <v>1837</v>
      </c>
      <c r="M16" s="416">
        <v>1808</v>
      </c>
      <c r="N16" s="416">
        <v>1779</v>
      </c>
      <c r="O16" s="416">
        <v>1753</v>
      </c>
      <c r="P16" s="416">
        <v>1722</v>
      </c>
      <c r="Q16" s="417">
        <v>1698</v>
      </c>
      <c r="S16" s="419"/>
      <c r="T16" s="419"/>
    </row>
    <row r="17" spans="1:20" s="418" customFormat="1" ht="24" customHeight="1">
      <c r="A17" s="420" t="s">
        <v>479</v>
      </c>
      <c r="B17" s="414">
        <v>1023</v>
      </c>
      <c r="C17" s="414">
        <v>1073</v>
      </c>
      <c r="D17" s="414">
        <v>1125</v>
      </c>
      <c r="E17" s="414">
        <v>1174</v>
      </c>
      <c r="F17" s="414">
        <v>1224</v>
      </c>
      <c r="G17" s="414">
        <v>1273</v>
      </c>
      <c r="H17" s="414">
        <v>1327</v>
      </c>
      <c r="I17" s="416">
        <v>1381</v>
      </c>
      <c r="J17" s="416">
        <v>1435</v>
      </c>
      <c r="K17" s="416">
        <v>1489</v>
      </c>
      <c r="L17" s="416">
        <v>1540</v>
      </c>
      <c r="M17" s="416">
        <v>1577</v>
      </c>
      <c r="N17" s="416">
        <v>1611</v>
      </c>
      <c r="O17" s="416">
        <v>1644</v>
      </c>
      <c r="P17" s="416">
        <v>1680</v>
      </c>
      <c r="Q17" s="417">
        <v>1715</v>
      </c>
      <c r="S17" s="419"/>
      <c r="T17" s="419"/>
    </row>
    <row r="18" spans="1:20" s="418" customFormat="1" ht="24" customHeight="1">
      <c r="A18" s="420" t="s">
        <v>480</v>
      </c>
      <c r="B18" s="414">
        <v>985</v>
      </c>
      <c r="C18" s="414">
        <v>972</v>
      </c>
      <c r="D18" s="414">
        <v>962</v>
      </c>
      <c r="E18" s="414">
        <v>948</v>
      </c>
      <c r="F18" s="414">
        <v>938</v>
      </c>
      <c r="G18" s="414">
        <v>928</v>
      </c>
      <c r="H18" s="414">
        <v>973</v>
      </c>
      <c r="I18" s="416">
        <v>1018</v>
      </c>
      <c r="J18" s="416">
        <v>1064</v>
      </c>
      <c r="K18" s="416">
        <v>1110</v>
      </c>
      <c r="L18" s="416">
        <v>1154</v>
      </c>
      <c r="M18" s="416">
        <v>1206</v>
      </c>
      <c r="N18" s="416">
        <v>1256</v>
      </c>
      <c r="O18" s="416">
        <v>1305</v>
      </c>
      <c r="P18" s="416">
        <v>1357</v>
      </c>
      <c r="Q18" s="417">
        <v>1406</v>
      </c>
      <c r="S18" s="419"/>
      <c r="T18" s="419"/>
    </row>
    <row r="19" spans="1:20" s="418" customFormat="1" ht="24" customHeight="1">
      <c r="A19" s="420" t="s">
        <v>481</v>
      </c>
      <c r="B19" s="414">
        <v>1106</v>
      </c>
      <c r="C19" s="414">
        <v>1060</v>
      </c>
      <c r="D19" s="414">
        <v>1014</v>
      </c>
      <c r="E19" s="414">
        <v>970</v>
      </c>
      <c r="F19" s="414">
        <v>927</v>
      </c>
      <c r="G19" s="414">
        <v>883</v>
      </c>
      <c r="H19" s="414">
        <v>870</v>
      </c>
      <c r="I19" s="416">
        <v>859</v>
      </c>
      <c r="J19" s="416">
        <v>848</v>
      </c>
      <c r="K19" s="416">
        <v>834</v>
      </c>
      <c r="L19" s="416">
        <v>828</v>
      </c>
      <c r="M19" s="416">
        <v>868</v>
      </c>
      <c r="N19" s="416">
        <v>909</v>
      </c>
      <c r="O19" s="416">
        <v>950</v>
      </c>
      <c r="P19" s="416">
        <v>993</v>
      </c>
      <c r="Q19" s="417">
        <v>1034</v>
      </c>
      <c r="S19" s="419"/>
      <c r="T19" s="419"/>
    </row>
    <row r="20" spans="1:20" s="418" customFormat="1" ht="24" customHeight="1">
      <c r="A20" s="420" t="s">
        <v>482</v>
      </c>
      <c r="B20" s="414">
        <v>813</v>
      </c>
      <c r="C20" s="414">
        <v>833</v>
      </c>
      <c r="D20" s="414">
        <v>853</v>
      </c>
      <c r="E20" s="414">
        <v>871</v>
      </c>
      <c r="F20" s="414">
        <v>889</v>
      </c>
      <c r="G20" s="414">
        <v>913</v>
      </c>
      <c r="H20" s="414">
        <v>873</v>
      </c>
      <c r="I20" s="416">
        <v>833</v>
      </c>
      <c r="J20" s="416">
        <v>795</v>
      </c>
      <c r="K20" s="416">
        <v>756</v>
      </c>
      <c r="L20" s="416">
        <v>718</v>
      </c>
      <c r="M20" s="416">
        <v>708</v>
      </c>
      <c r="N20" s="416">
        <v>699</v>
      </c>
      <c r="O20" s="416">
        <v>692</v>
      </c>
      <c r="P20" s="416">
        <v>683</v>
      </c>
      <c r="Q20" s="417">
        <v>673</v>
      </c>
      <c r="S20" s="419"/>
      <c r="T20" s="419"/>
    </row>
    <row r="21" spans="1:20" s="418" customFormat="1" ht="24" customHeight="1" thickBot="1">
      <c r="A21" s="420" t="s">
        <v>483</v>
      </c>
      <c r="B21" s="414">
        <v>964</v>
      </c>
      <c r="C21" s="414">
        <v>979</v>
      </c>
      <c r="D21" s="414">
        <v>996</v>
      </c>
      <c r="E21" s="414">
        <v>1010</v>
      </c>
      <c r="F21" s="414">
        <v>1028</v>
      </c>
      <c r="G21" s="414">
        <v>1041</v>
      </c>
      <c r="H21" s="414">
        <v>1064</v>
      </c>
      <c r="I21" s="416">
        <v>1088</v>
      </c>
      <c r="J21" s="416">
        <v>1115</v>
      </c>
      <c r="K21" s="416">
        <v>1138</v>
      </c>
      <c r="L21" s="416">
        <v>1163</v>
      </c>
      <c r="M21" s="416">
        <v>1149</v>
      </c>
      <c r="N21" s="416">
        <v>1135</v>
      </c>
      <c r="O21" s="416">
        <v>1118</v>
      </c>
      <c r="P21" s="416">
        <v>1105</v>
      </c>
      <c r="Q21" s="417">
        <v>1092</v>
      </c>
      <c r="S21" s="419"/>
      <c r="T21" s="419"/>
    </row>
    <row r="22" spans="1:20" s="418" customFormat="1" ht="24" customHeight="1" thickBot="1">
      <c r="A22" s="421" t="s">
        <v>102</v>
      </c>
      <c r="B22" s="422">
        <v>24913</v>
      </c>
      <c r="C22" s="423">
        <v>25003</v>
      </c>
      <c r="D22" s="423">
        <v>25113</v>
      </c>
      <c r="E22" s="423">
        <v>25219</v>
      </c>
      <c r="F22" s="423">
        <v>25321</v>
      </c>
      <c r="G22" s="423">
        <v>25429</v>
      </c>
      <c r="H22" s="423">
        <v>25495</v>
      </c>
      <c r="I22" s="422">
        <v>25557</v>
      </c>
      <c r="J22" s="422">
        <v>25635</v>
      </c>
      <c r="K22" s="422">
        <v>25696</v>
      </c>
      <c r="L22" s="422">
        <v>25768</v>
      </c>
      <c r="M22" s="422">
        <v>25776</v>
      </c>
      <c r="N22" s="422">
        <v>25782</v>
      </c>
      <c r="O22" s="422">
        <v>25792</v>
      </c>
      <c r="P22" s="422">
        <v>25809</v>
      </c>
      <c r="Q22" s="424">
        <v>25830</v>
      </c>
      <c r="S22" s="419"/>
      <c r="T22" s="419"/>
    </row>
    <row r="23" spans="1:20" s="418" customFormat="1" ht="24" customHeight="1">
      <c r="A23" s="412" t="s">
        <v>484</v>
      </c>
      <c r="B23" s="413">
        <v>1541</v>
      </c>
      <c r="C23" s="415">
        <v>1551</v>
      </c>
      <c r="D23" s="415">
        <v>1557</v>
      </c>
      <c r="E23" s="415">
        <v>1563</v>
      </c>
      <c r="F23" s="415">
        <v>1568</v>
      </c>
      <c r="G23" s="415">
        <v>1577</v>
      </c>
      <c r="H23" s="415">
        <v>1561</v>
      </c>
      <c r="I23" s="425">
        <v>1550</v>
      </c>
      <c r="J23" s="425">
        <v>1536</v>
      </c>
      <c r="K23" s="425">
        <v>1527</v>
      </c>
      <c r="L23" s="425">
        <v>1512</v>
      </c>
      <c r="M23" s="425">
        <v>1510</v>
      </c>
      <c r="N23" s="425">
        <v>1507</v>
      </c>
      <c r="O23" s="425">
        <v>1503</v>
      </c>
      <c r="P23" s="425">
        <v>1499</v>
      </c>
      <c r="Q23" s="426">
        <v>1496</v>
      </c>
    </row>
    <row r="24" spans="1:20" s="418" customFormat="1" ht="24" customHeight="1">
      <c r="A24" s="427" t="s">
        <v>485</v>
      </c>
      <c r="B24" s="414">
        <v>1497</v>
      </c>
      <c r="C24" s="414">
        <v>1491</v>
      </c>
      <c r="D24" s="414">
        <v>1488</v>
      </c>
      <c r="E24" s="414">
        <v>1485</v>
      </c>
      <c r="F24" s="414">
        <v>1481</v>
      </c>
      <c r="G24" s="414">
        <v>1479</v>
      </c>
      <c r="H24" s="414">
        <v>1480</v>
      </c>
      <c r="I24" s="416">
        <v>1484</v>
      </c>
      <c r="J24" s="416">
        <v>1488</v>
      </c>
      <c r="K24" s="416">
        <v>1493</v>
      </c>
      <c r="L24" s="416">
        <v>1500</v>
      </c>
      <c r="M24" s="416">
        <v>1488</v>
      </c>
      <c r="N24" s="416">
        <v>1479</v>
      </c>
      <c r="O24" s="416">
        <v>1467</v>
      </c>
      <c r="P24" s="416">
        <v>1457</v>
      </c>
      <c r="Q24" s="417">
        <v>1452</v>
      </c>
    </row>
    <row r="25" spans="1:20" s="418" customFormat="1" ht="24" customHeight="1" thickBot="1">
      <c r="A25" s="428" t="s">
        <v>486</v>
      </c>
      <c r="B25" s="429">
        <v>710</v>
      </c>
      <c r="C25" s="430">
        <v>699</v>
      </c>
      <c r="D25" s="430">
        <v>688</v>
      </c>
      <c r="E25" s="430">
        <v>677</v>
      </c>
      <c r="F25" s="430">
        <v>666</v>
      </c>
      <c r="G25" s="430">
        <v>654</v>
      </c>
      <c r="H25" s="430">
        <v>659</v>
      </c>
      <c r="I25" s="431">
        <v>663</v>
      </c>
      <c r="J25" s="431">
        <v>667</v>
      </c>
      <c r="K25" s="431">
        <v>669</v>
      </c>
      <c r="L25" s="431">
        <v>674</v>
      </c>
      <c r="M25" s="431">
        <v>673</v>
      </c>
      <c r="N25" s="431">
        <v>674</v>
      </c>
      <c r="O25" s="431">
        <v>674</v>
      </c>
      <c r="P25" s="431">
        <v>674</v>
      </c>
      <c r="Q25" s="432">
        <v>675</v>
      </c>
    </row>
    <row r="26" spans="1:20" s="418" customFormat="1" ht="24" customHeight="1">
      <c r="A26" s="433" t="s">
        <v>487</v>
      </c>
      <c r="B26" s="415">
        <v>3748</v>
      </c>
      <c r="C26" s="413">
        <v>3741</v>
      </c>
      <c r="D26" s="413">
        <v>3733</v>
      </c>
      <c r="E26" s="413">
        <v>3725</v>
      </c>
      <c r="F26" s="415">
        <v>3715</v>
      </c>
      <c r="G26" s="415">
        <v>3710</v>
      </c>
      <c r="H26" s="415">
        <v>3700</v>
      </c>
      <c r="I26" s="425">
        <v>3697</v>
      </c>
      <c r="J26" s="425">
        <v>3691</v>
      </c>
      <c r="K26" s="425">
        <v>3689</v>
      </c>
      <c r="L26" s="425">
        <v>3686</v>
      </c>
      <c r="M26" s="425">
        <v>3671</v>
      </c>
      <c r="N26" s="425">
        <v>3660</v>
      </c>
      <c r="O26" s="425">
        <v>3644</v>
      </c>
      <c r="P26" s="425">
        <v>3630</v>
      </c>
      <c r="Q26" s="426">
        <v>3623</v>
      </c>
    </row>
    <row r="27" spans="1:20" s="418" customFormat="1" ht="24" customHeight="1">
      <c r="A27" s="420" t="s">
        <v>488</v>
      </c>
      <c r="B27" s="414">
        <v>16274</v>
      </c>
      <c r="C27" s="414">
        <v>16345</v>
      </c>
      <c r="D27" s="414">
        <v>16430</v>
      </c>
      <c r="E27" s="414">
        <v>16521</v>
      </c>
      <c r="F27" s="414">
        <v>16600</v>
      </c>
      <c r="G27" s="414">
        <v>16681</v>
      </c>
      <c r="H27" s="414">
        <v>16688</v>
      </c>
      <c r="I27" s="416">
        <v>16681</v>
      </c>
      <c r="J27" s="416">
        <v>16687</v>
      </c>
      <c r="K27" s="416">
        <v>16680</v>
      </c>
      <c r="L27" s="416">
        <v>16679</v>
      </c>
      <c r="M27" s="416">
        <v>16597</v>
      </c>
      <c r="N27" s="416">
        <v>16512</v>
      </c>
      <c r="O27" s="416">
        <v>16439</v>
      </c>
      <c r="P27" s="416">
        <v>16361</v>
      </c>
      <c r="Q27" s="417">
        <v>16287</v>
      </c>
    </row>
    <row r="28" spans="1:20" s="418" customFormat="1" ht="24" customHeight="1" thickBot="1">
      <c r="A28" s="434" t="s">
        <v>489</v>
      </c>
      <c r="B28" s="430">
        <v>4891</v>
      </c>
      <c r="C28" s="429">
        <v>4917</v>
      </c>
      <c r="D28" s="429">
        <v>4950</v>
      </c>
      <c r="E28" s="429">
        <v>4973</v>
      </c>
      <c r="F28" s="430">
        <v>5006</v>
      </c>
      <c r="G28" s="430">
        <v>5038</v>
      </c>
      <c r="H28" s="430">
        <v>5107</v>
      </c>
      <c r="I28" s="431">
        <v>5179</v>
      </c>
      <c r="J28" s="431">
        <v>5257</v>
      </c>
      <c r="K28" s="431">
        <v>5327</v>
      </c>
      <c r="L28" s="431">
        <v>5403</v>
      </c>
      <c r="M28" s="431">
        <v>5508</v>
      </c>
      <c r="N28" s="431">
        <v>5610</v>
      </c>
      <c r="O28" s="431">
        <v>5709</v>
      </c>
      <c r="P28" s="431">
        <v>5818</v>
      </c>
      <c r="Q28" s="432">
        <v>5920</v>
      </c>
    </row>
    <row r="29" spans="1:20" s="418" customFormat="1" ht="24" customHeight="1">
      <c r="A29" s="435" t="s">
        <v>490</v>
      </c>
      <c r="B29" s="436">
        <v>0.15044354353148959</v>
      </c>
      <c r="C29" s="436">
        <v>0.14962204535455745</v>
      </c>
      <c r="D29" s="436">
        <v>0.14864811054035759</v>
      </c>
      <c r="E29" s="436">
        <v>0.14770609461120585</v>
      </c>
      <c r="F29" s="437">
        <v>0.14671616444848148</v>
      </c>
      <c r="G29" s="437">
        <v>0.14589641747610996</v>
      </c>
      <c r="H29" s="437">
        <v>0.14512649539125319</v>
      </c>
      <c r="I29" s="438">
        <v>0.14465704112376257</v>
      </c>
      <c r="J29" s="438">
        <v>0.14398283596645212</v>
      </c>
      <c r="K29" s="438">
        <v>0.14356320049813201</v>
      </c>
      <c r="L29" s="438">
        <v>0.14304563800062092</v>
      </c>
      <c r="M29" s="438">
        <v>0.14241930477963999</v>
      </c>
      <c r="N29" s="438">
        <v>0.14195950663253432</v>
      </c>
      <c r="O29" s="438">
        <v>0.14128411910669975</v>
      </c>
      <c r="P29" s="438">
        <v>0.14064861094966871</v>
      </c>
      <c r="Q29" s="439">
        <v>0.1402632597754549</v>
      </c>
    </row>
    <row r="30" spans="1:20" s="418" customFormat="1" ht="24" customHeight="1">
      <c r="A30" s="440" t="s">
        <v>491</v>
      </c>
      <c r="B30" s="441">
        <v>0.65323325171597157</v>
      </c>
      <c r="C30" s="441">
        <v>0.65372155341359039</v>
      </c>
      <c r="D30" s="441">
        <v>0.6542428224425596</v>
      </c>
      <c r="E30" s="441">
        <v>0.65510131250247827</v>
      </c>
      <c r="F30" s="441">
        <v>0.65558232297302632</v>
      </c>
      <c r="G30" s="441">
        <v>0.65598332612371701</v>
      </c>
      <c r="H30" s="441">
        <v>0.65455971759168463</v>
      </c>
      <c r="I30" s="442">
        <v>0.65269789098877018</v>
      </c>
      <c r="J30" s="442">
        <v>0.65094597230349127</v>
      </c>
      <c r="K30" s="442">
        <v>0.64912826899128273</v>
      </c>
      <c r="L30" s="442">
        <v>0.64727569077926106</v>
      </c>
      <c r="M30" s="442">
        <v>0.64389354438237123</v>
      </c>
      <c r="N30" s="442">
        <v>0.64044682336513847</v>
      </c>
      <c r="O30" s="442">
        <v>0.63736817617866004</v>
      </c>
      <c r="P30" s="442">
        <v>0.633926149792708</v>
      </c>
      <c r="Q30" s="443">
        <v>0.63054587688734032</v>
      </c>
    </row>
    <row r="31" spans="1:20" s="418" customFormat="1" ht="24" customHeight="1" thickBot="1">
      <c r="A31" s="444" t="s">
        <v>492</v>
      </c>
      <c r="B31" s="445">
        <v>0.19632320475253884</v>
      </c>
      <c r="C31" s="445">
        <v>0.19665640123185218</v>
      </c>
      <c r="D31" s="445">
        <v>0.19710906701708278</v>
      </c>
      <c r="E31" s="445">
        <v>0.19719259288631588</v>
      </c>
      <c r="F31" s="445">
        <v>0.19770151257849217</v>
      </c>
      <c r="G31" s="445">
        <v>0.19812025640017303</v>
      </c>
      <c r="H31" s="445">
        <v>0.20031378701706218</v>
      </c>
      <c r="I31" s="446">
        <v>0.20264506788746722</v>
      </c>
      <c r="J31" s="446">
        <v>0.20507119173005656</v>
      </c>
      <c r="K31" s="446">
        <v>0.20730853051058531</v>
      </c>
      <c r="L31" s="446">
        <v>0.20967867122011796</v>
      </c>
      <c r="M31" s="446">
        <v>0.21368715083798884</v>
      </c>
      <c r="N31" s="446">
        <v>0.21759367000232721</v>
      </c>
      <c r="O31" s="446">
        <v>0.22134770471464019</v>
      </c>
      <c r="P31" s="446">
        <v>0.22542523925762331</v>
      </c>
      <c r="Q31" s="447">
        <v>0.22919086333720481</v>
      </c>
    </row>
    <row r="32" spans="1:20" s="418" customFormat="1" ht="15" customHeight="1">
      <c r="A32" s="448" t="s">
        <v>493</v>
      </c>
      <c r="B32" s="449"/>
      <c r="C32" s="449"/>
      <c r="D32" s="450"/>
      <c r="E32" s="450"/>
      <c r="F32" s="449"/>
      <c r="G32" s="449"/>
      <c r="I32" s="448"/>
      <c r="Q32" s="451" t="s">
        <v>7</v>
      </c>
    </row>
    <row r="33" spans="1:9" s="418" customFormat="1" ht="15" customHeight="1">
      <c r="A33" s="452" t="s">
        <v>494</v>
      </c>
      <c r="B33" s="449"/>
      <c r="C33" s="449"/>
      <c r="D33" s="450"/>
      <c r="E33" s="450"/>
      <c r="F33" s="449"/>
      <c r="G33" s="449"/>
      <c r="I33" s="452"/>
    </row>
    <row r="34" spans="1:9" s="418" customFormat="1" ht="15" customHeight="1">
      <c r="A34" s="452" t="s">
        <v>495</v>
      </c>
      <c r="B34" s="449"/>
      <c r="C34" s="449"/>
      <c r="D34" s="450"/>
      <c r="E34" s="450"/>
      <c r="F34" s="449"/>
      <c r="G34" s="449"/>
      <c r="I34" s="452"/>
    </row>
    <row r="35" spans="1:9" s="418" customFormat="1" ht="15" customHeight="1">
      <c r="A35" s="448" t="s">
        <v>496</v>
      </c>
      <c r="B35" s="449"/>
      <c r="C35" s="449"/>
      <c r="D35" s="450"/>
      <c r="E35" s="450"/>
      <c r="F35" s="449"/>
      <c r="G35" s="449"/>
      <c r="I35" s="448"/>
    </row>
    <row r="36" spans="1:9" s="418" customFormat="1">
      <c r="A36" s="453"/>
      <c r="B36" s="454"/>
      <c r="C36" s="454"/>
    </row>
    <row r="37" spans="1:9" s="418" customFormat="1">
      <c r="A37" s="453"/>
      <c r="B37" s="454"/>
      <c r="C37" s="454"/>
    </row>
    <row r="38" spans="1:9" s="418" customFormat="1">
      <c r="A38" s="453"/>
      <c r="B38" s="454"/>
      <c r="C38" s="454"/>
    </row>
    <row r="39" spans="1:9" s="418" customFormat="1">
      <c r="A39" s="453"/>
      <c r="B39" s="454"/>
      <c r="C39" s="454"/>
    </row>
    <row r="40" spans="1:9" s="418" customFormat="1">
      <c r="A40" s="453"/>
      <c r="B40" s="454"/>
      <c r="C40" s="454"/>
    </row>
    <row r="41" spans="1:9" s="418" customFormat="1">
      <c r="A41" s="453"/>
      <c r="B41" s="454"/>
      <c r="C41" s="454"/>
    </row>
    <row r="42" spans="1:9" s="418" customFormat="1">
      <c r="A42" s="453"/>
      <c r="B42" s="454"/>
      <c r="C42" s="454"/>
    </row>
    <row r="43" spans="1:9" s="418" customFormat="1">
      <c r="A43" s="453"/>
      <c r="B43" s="454"/>
      <c r="C43" s="454"/>
    </row>
    <row r="44" spans="1:9" s="418" customFormat="1">
      <c r="A44" s="453"/>
      <c r="B44" s="454"/>
      <c r="C44" s="454"/>
    </row>
    <row r="45" spans="1:9" s="418" customFormat="1">
      <c r="A45" s="453"/>
      <c r="B45" s="454"/>
      <c r="C45" s="454"/>
    </row>
    <row r="46" spans="1:9" s="418" customFormat="1">
      <c r="A46" s="453"/>
      <c r="B46" s="454"/>
      <c r="C46" s="454"/>
    </row>
    <row r="47" spans="1:9" s="418" customFormat="1">
      <c r="A47" s="453"/>
      <c r="B47" s="454"/>
      <c r="C47" s="454"/>
    </row>
    <row r="48" spans="1:9" s="418" customFormat="1">
      <c r="A48" s="453"/>
      <c r="B48" s="454"/>
      <c r="C48" s="454"/>
    </row>
    <row r="49" spans="1:3" s="418" customFormat="1">
      <c r="A49" s="453"/>
      <c r="B49" s="454"/>
      <c r="C49" s="454"/>
    </row>
    <row r="50" spans="1:3" s="418" customFormat="1">
      <c r="A50" s="453"/>
      <c r="B50" s="454"/>
      <c r="C50" s="454"/>
    </row>
    <row r="51" spans="1:3" s="418" customFormat="1">
      <c r="A51" s="453"/>
      <c r="B51" s="454"/>
      <c r="C51" s="454"/>
    </row>
    <row r="52" spans="1:3" s="418" customFormat="1">
      <c r="A52" s="453"/>
      <c r="B52" s="454"/>
      <c r="C52" s="454"/>
    </row>
    <row r="53" spans="1:3" s="418" customFormat="1">
      <c r="A53" s="453"/>
      <c r="B53" s="454"/>
      <c r="C53" s="454"/>
    </row>
    <row r="54" spans="1:3" s="418" customFormat="1">
      <c r="A54" s="453"/>
      <c r="B54" s="454"/>
      <c r="C54" s="454"/>
    </row>
    <row r="55" spans="1:3" s="418" customFormat="1">
      <c r="A55" s="453"/>
      <c r="B55" s="454"/>
      <c r="C55" s="454"/>
    </row>
    <row r="56" spans="1:3" s="418" customFormat="1">
      <c r="A56" s="453"/>
      <c r="B56" s="454"/>
      <c r="C56" s="454"/>
    </row>
    <row r="57" spans="1:3" s="418" customFormat="1">
      <c r="A57" s="453"/>
      <c r="B57" s="454"/>
      <c r="C57" s="454"/>
    </row>
    <row r="58" spans="1:3" s="418" customFormat="1">
      <c r="A58" s="453"/>
      <c r="B58" s="454"/>
      <c r="C58" s="454"/>
    </row>
    <row r="59" spans="1:3" s="418" customFormat="1">
      <c r="A59" s="453"/>
      <c r="B59" s="454"/>
      <c r="C59" s="454"/>
    </row>
    <row r="60" spans="1:3" s="418" customFormat="1">
      <c r="A60" s="453"/>
      <c r="B60" s="454"/>
      <c r="C60" s="454"/>
    </row>
    <row r="61" spans="1:3" s="418" customFormat="1">
      <c r="A61" s="453"/>
      <c r="B61" s="454"/>
      <c r="C61" s="454"/>
    </row>
    <row r="62" spans="1:3" s="418" customFormat="1">
      <c r="A62" s="453"/>
      <c r="B62" s="454"/>
      <c r="C62" s="454"/>
    </row>
    <row r="63" spans="1:3" s="418" customFormat="1">
      <c r="A63" s="453"/>
      <c r="B63" s="454"/>
      <c r="C63" s="454"/>
    </row>
    <row r="64" spans="1:3" s="418" customFormat="1">
      <c r="A64" s="453"/>
      <c r="B64" s="454"/>
      <c r="C64" s="454"/>
    </row>
    <row r="65" spans="1:3" s="418" customFormat="1">
      <c r="A65" s="453"/>
      <c r="B65" s="454"/>
      <c r="C65" s="454"/>
    </row>
    <row r="66" spans="1:3" s="418" customFormat="1">
      <c r="A66" s="453"/>
      <c r="B66" s="454"/>
      <c r="C66" s="454"/>
    </row>
    <row r="67" spans="1:3" s="418" customFormat="1">
      <c r="A67" s="453"/>
      <c r="B67" s="454"/>
      <c r="C67" s="454"/>
    </row>
    <row r="68" spans="1:3" s="418" customFormat="1">
      <c r="A68" s="453"/>
      <c r="B68" s="454"/>
      <c r="C68" s="454"/>
    </row>
    <row r="69" spans="1:3" s="418" customFormat="1">
      <c r="A69" s="453"/>
      <c r="B69" s="454"/>
      <c r="C69" s="454"/>
    </row>
    <row r="70" spans="1:3" s="418" customFormat="1">
      <c r="A70" s="453"/>
      <c r="B70" s="454"/>
      <c r="C70" s="454"/>
    </row>
    <row r="71" spans="1:3" s="418" customFormat="1">
      <c r="A71" s="453"/>
      <c r="B71" s="454"/>
      <c r="C71" s="454"/>
    </row>
    <row r="72" spans="1:3" s="418" customFormat="1">
      <c r="A72" s="453"/>
      <c r="B72" s="454"/>
      <c r="C72" s="454"/>
    </row>
    <row r="73" spans="1:3" s="418" customFormat="1">
      <c r="A73" s="453"/>
      <c r="B73" s="454"/>
      <c r="C73" s="454"/>
    </row>
    <row r="74" spans="1:3" s="418" customFormat="1">
      <c r="A74" s="453"/>
      <c r="B74" s="454"/>
      <c r="C74" s="454"/>
    </row>
    <row r="75" spans="1:3" s="418" customFormat="1">
      <c r="A75" s="453"/>
      <c r="B75" s="454"/>
      <c r="C75" s="454"/>
    </row>
    <row r="76" spans="1:3" s="418" customFormat="1">
      <c r="A76" s="453"/>
      <c r="B76" s="454"/>
      <c r="C76" s="454"/>
    </row>
    <row r="77" spans="1:3" s="418" customFormat="1">
      <c r="A77" s="453"/>
      <c r="B77" s="454"/>
      <c r="C77" s="454"/>
    </row>
    <row r="78" spans="1:3" s="418" customFormat="1">
      <c r="A78" s="453"/>
      <c r="B78" s="454"/>
      <c r="C78" s="454"/>
    </row>
    <row r="79" spans="1:3" s="418" customFormat="1">
      <c r="A79" s="453"/>
      <c r="B79" s="454"/>
      <c r="C79" s="454"/>
    </row>
    <row r="80" spans="1:3" s="418" customFormat="1">
      <c r="A80" s="453"/>
      <c r="B80" s="454"/>
      <c r="C80" s="454"/>
    </row>
    <row r="81" spans="1:7" s="418" customFormat="1">
      <c r="A81" s="453"/>
      <c r="B81" s="454"/>
      <c r="C81" s="454"/>
    </row>
    <row r="82" spans="1:7" s="418" customFormat="1">
      <c r="A82" s="453"/>
      <c r="B82" s="454"/>
      <c r="C82" s="454"/>
    </row>
    <row r="83" spans="1:7" s="418" customFormat="1">
      <c r="A83" s="453"/>
      <c r="B83" s="454"/>
      <c r="C83" s="454"/>
    </row>
    <row r="84" spans="1:7" s="418" customFormat="1">
      <c r="A84" s="453"/>
      <c r="B84" s="454"/>
      <c r="C84" s="454"/>
    </row>
    <row r="85" spans="1:7" s="418" customFormat="1">
      <c r="A85" s="453"/>
      <c r="B85" s="454"/>
      <c r="C85" s="454"/>
    </row>
    <row r="86" spans="1:7" s="418" customFormat="1">
      <c r="A86" s="453"/>
      <c r="B86" s="454"/>
      <c r="C86" s="454"/>
    </row>
    <row r="87" spans="1:7" s="418" customFormat="1">
      <c r="A87" s="453"/>
      <c r="B87" s="454"/>
      <c r="C87" s="454"/>
    </row>
    <row r="88" spans="1:7" s="418" customFormat="1">
      <c r="A88" s="453"/>
      <c r="B88" s="454"/>
      <c r="C88" s="454"/>
    </row>
    <row r="89" spans="1:7" s="418" customFormat="1">
      <c r="A89" s="453"/>
      <c r="B89" s="454"/>
      <c r="C89" s="454"/>
    </row>
    <row r="90" spans="1:7">
      <c r="F90" s="418"/>
      <c r="G90" s="418"/>
    </row>
  </sheetData>
  <phoneticPr fontId="10"/>
  <pageMargins left="0.59055118110236227" right="0.59055118110236227" top="0.59055118110236227" bottom="0.59055118110236227" header="0.51181102362204722" footer="0.51181102362204722"/>
  <pageSetup paperSize="8" orientation="landscape"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86A8B-9132-4808-B2ED-5D232F4FD411}">
  <sheetPr codeName="Sheet25"/>
  <dimension ref="A1:T90"/>
  <sheetViews>
    <sheetView view="pageBreakPreview" zoomScaleNormal="100" zoomScaleSheetLayoutView="100" workbookViewId="0">
      <selection activeCell="Z24" sqref="Z24"/>
    </sheetView>
  </sheetViews>
  <sheetFormatPr defaultColWidth="11" defaultRowHeight="13"/>
  <cols>
    <col min="1" max="1" width="15.44140625" style="455" customWidth="1"/>
    <col min="2" max="3" width="9.33203125" style="456" customWidth="1"/>
    <col min="4" max="19" width="9.33203125" style="419" customWidth="1"/>
    <col min="20" max="20" width="10.6640625" style="419" customWidth="1"/>
    <col min="21" max="16384" width="11" style="419"/>
  </cols>
  <sheetData>
    <row r="1" spans="1:20" s="405" customFormat="1" ht="21" customHeight="1">
      <c r="A1" s="403"/>
      <c r="B1" s="404"/>
      <c r="C1" s="404"/>
      <c r="S1" s="419"/>
      <c r="T1" s="419"/>
    </row>
    <row r="2" spans="1:20" s="405" customFormat="1" ht="21" customHeight="1" thickBot="1">
      <c r="A2" s="403" t="s">
        <v>497</v>
      </c>
      <c r="B2" s="404"/>
      <c r="C2" s="404"/>
      <c r="S2" s="419"/>
      <c r="T2" s="419"/>
    </row>
    <row r="3" spans="1:20" s="411" customFormat="1" ht="29.25" customHeight="1" thickBot="1">
      <c r="A3" s="407" t="s">
        <v>449</v>
      </c>
      <c r="B3" s="457" t="s">
        <v>450</v>
      </c>
      <c r="C3" s="457" t="s">
        <v>451</v>
      </c>
      <c r="D3" s="457" t="s">
        <v>452</v>
      </c>
      <c r="E3" s="457" t="s">
        <v>453</v>
      </c>
      <c r="F3" s="457" t="s">
        <v>454</v>
      </c>
      <c r="G3" s="457" t="s">
        <v>455</v>
      </c>
      <c r="H3" s="458" t="s">
        <v>456</v>
      </c>
      <c r="I3" s="457" t="s">
        <v>457</v>
      </c>
      <c r="J3" s="457" t="s">
        <v>458</v>
      </c>
      <c r="K3" s="457" t="s">
        <v>459</v>
      </c>
      <c r="L3" s="457" t="s">
        <v>460</v>
      </c>
      <c r="M3" s="457" t="s">
        <v>461</v>
      </c>
      <c r="N3" s="457" t="s">
        <v>462</v>
      </c>
      <c r="O3" s="457" t="s">
        <v>463</v>
      </c>
      <c r="P3" s="457" t="s">
        <v>464</v>
      </c>
      <c r="Q3" s="459" t="s">
        <v>465</v>
      </c>
      <c r="S3" s="419"/>
      <c r="T3" s="419"/>
    </row>
    <row r="4" spans="1:20" s="418" customFormat="1" ht="24" customHeight="1">
      <c r="A4" s="412" t="s">
        <v>466</v>
      </c>
      <c r="B4" s="413">
        <v>2380</v>
      </c>
      <c r="C4" s="414">
        <v>2394</v>
      </c>
      <c r="D4" s="415">
        <v>2403</v>
      </c>
      <c r="E4" s="415">
        <v>2414</v>
      </c>
      <c r="F4" s="414">
        <v>2428</v>
      </c>
      <c r="G4" s="414">
        <v>2435</v>
      </c>
      <c r="H4" s="414">
        <v>2386</v>
      </c>
      <c r="I4" s="416">
        <v>2336</v>
      </c>
      <c r="J4" s="416">
        <v>2288</v>
      </c>
      <c r="K4" s="416">
        <v>2234</v>
      </c>
      <c r="L4" s="416">
        <v>2183</v>
      </c>
      <c r="M4" s="416">
        <v>2172</v>
      </c>
      <c r="N4" s="416">
        <v>2156</v>
      </c>
      <c r="O4" s="416">
        <v>2140</v>
      </c>
      <c r="P4" s="416">
        <v>2125</v>
      </c>
      <c r="Q4" s="417">
        <v>2112</v>
      </c>
      <c r="S4" s="419"/>
      <c r="T4" s="419"/>
    </row>
    <row r="5" spans="1:20" s="418" customFormat="1" ht="24" customHeight="1">
      <c r="A5" s="420" t="s">
        <v>467</v>
      </c>
      <c r="B5" s="414">
        <v>2271</v>
      </c>
      <c r="C5" s="414">
        <v>2298</v>
      </c>
      <c r="D5" s="414">
        <v>2327</v>
      </c>
      <c r="E5" s="414">
        <v>2359</v>
      </c>
      <c r="F5" s="414">
        <v>2389</v>
      </c>
      <c r="G5" s="414">
        <v>2419</v>
      </c>
      <c r="H5" s="414">
        <v>2417</v>
      </c>
      <c r="I5" s="416">
        <v>2415</v>
      </c>
      <c r="J5" s="416">
        <v>2413</v>
      </c>
      <c r="K5" s="416">
        <v>2410</v>
      </c>
      <c r="L5" s="416">
        <v>2408</v>
      </c>
      <c r="M5" s="416">
        <v>2357</v>
      </c>
      <c r="N5" s="416">
        <v>2311</v>
      </c>
      <c r="O5" s="416">
        <v>2255</v>
      </c>
      <c r="P5" s="416">
        <v>2207</v>
      </c>
      <c r="Q5" s="417">
        <v>2154</v>
      </c>
      <c r="S5" s="419"/>
      <c r="T5" s="419"/>
    </row>
    <row r="6" spans="1:20" s="418" customFormat="1" ht="24" customHeight="1">
      <c r="A6" s="420" t="s">
        <v>468</v>
      </c>
      <c r="B6" s="414">
        <v>2263</v>
      </c>
      <c r="C6" s="414">
        <v>2270</v>
      </c>
      <c r="D6" s="414">
        <v>2276</v>
      </c>
      <c r="E6" s="414">
        <v>2276</v>
      </c>
      <c r="F6" s="414">
        <v>2283</v>
      </c>
      <c r="G6" s="414">
        <v>2290</v>
      </c>
      <c r="H6" s="414">
        <v>2309</v>
      </c>
      <c r="I6" s="416">
        <v>2336</v>
      </c>
      <c r="J6" s="416">
        <v>2359</v>
      </c>
      <c r="K6" s="416">
        <v>2385</v>
      </c>
      <c r="L6" s="416">
        <v>2408</v>
      </c>
      <c r="M6" s="416">
        <v>2403</v>
      </c>
      <c r="N6" s="416">
        <v>2400</v>
      </c>
      <c r="O6" s="416">
        <v>2396</v>
      </c>
      <c r="P6" s="416">
        <v>2395</v>
      </c>
      <c r="Q6" s="417">
        <v>2390</v>
      </c>
      <c r="S6" s="419"/>
      <c r="T6" s="419"/>
    </row>
    <row r="7" spans="1:20" s="418" customFormat="1" ht="24" customHeight="1">
      <c r="A7" s="420" t="s">
        <v>469</v>
      </c>
      <c r="B7" s="414">
        <v>2357</v>
      </c>
      <c r="C7" s="414">
        <v>2396</v>
      </c>
      <c r="D7" s="414">
        <v>2432</v>
      </c>
      <c r="E7" s="414">
        <v>2471</v>
      </c>
      <c r="F7" s="414">
        <v>2507</v>
      </c>
      <c r="G7" s="414">
        <v>2540</v>
      </c>
      <c r="H7" s="414">
        <v>2543</v>
      </c>
      <c r="I7" s="416">
        <v>2544</v>
      </c>
      <c r="J7" s="416">
        <v>2547</v>
      </c>
      <c r="K7" s="416">
        <v>2551</v>
      </c>
      <c r="L7" s="416">
        <v>2554</v>
      </c>
      <c r="M7" s="416">
        <v>2576</v>
      </c>
      <c r="N7" s="416">
        <v>2596</v>
      </c>
      <c r="O7" s="416">
        <v>2618</v>
      </c>
      <c r="P7" s="416">
        <v>2641</v>
      </c>
      <c r="Q7" s="417">
        <v>2664</v>
      </c>
      <c r="S7" s="419"/>
      <c r="T7" s="419"/>
    </row>
    <row r="8" spans="1:20" s="418" customFormat="1" ht="24" customHeight="1">
      <c r="A8" s="420" t="s">
        <v>470</v>
      </c>
      <c r="B8" s="414">
        <v>3147</v>
      </c>
      <c r="C8" s="414">
        <v>3159</v>
      </c>
      <c r="D8" s="414">
        <v>3169</v>
      </c>
      <c r="E8" s="414">
        <v>3178</v>
      </c>
      <c r="F8" s="414">
        <v>3192</v>
      </c>
      <c r="G8" s="414">
        <v>3202</v>
      </c>
      <c r="H8" s="414">
        <v>3311</v>
      </c>
      <c r="I8" s="416">
        <v>3417</v>
      </c>
      <c r="J8" s="416">
        <v>3517</v>
      </c>
      <c r="K8" s="416">
        <v>3614</v>
      </c>
      <c r="L8" s="416">
        <v>3712</v>
      </c>
      <c r="M8" s="416">
        <v>3693</v>
      </c>
      <c r="N8" s="416">
        <v>3675</v>
      </c>
      <c r="O8" s="416">
        <v>3658</v>
      </c>
      <c r="P8" s="416">
        <v>3647</v>
      </c>
      <c r="Q8" s="417">
        <v>3636</v>
      </c>
      <c r="S8" s="419"/>
      <c r="T8" s="419"/>
    </row>
    <row r="9" spans="1:20" s="418" customFormat="1" ht="24" customHeight="1">
      <c r="A9" s="420" t="s">
        <v>471</v>
      </c>
      <c r="B9" s="414">
        <v>4101</v>
      </c>
      <c r="C9" s="414">
        <v>4066</v>
      </c>
      <c r="D9" s="414">
        <v>4031</v>
      </c>
      <c r="E9" s="414">
        <v>3998</v>
      </c>
      <c r="F9" s="414">
        <v>3965</v>
      </c>
      <c r="G9" s="414">
        <v>3932</v>
      </c>
      <c r="H9" s="414">
        <v>3889</v>
      </c>
      <c r="I9" s="416">
        <v>3851</v>
      </c>
      <c r="J9" s="416">
        <v>3809</v>
      </c>
      <c r="K9" s="416">
        <v>3767</v>
      </c>
      <c r="L9" s="416">
        <v>3725</v>
      </c>
      <c r="M9" s="416">
        <v>3857</v>
      </c>
      <c r="N9" s="416">
        <v>3979</v>
      </c>
      <c r="O9" s="416">
        <v>4096</v>
      </c>
      <c r="P9" s="416">
        <v>4206</v>
      </c>
      <c r="Q9" s="417">
        <v>4313</v>
      </c>
      <c r="S9" s="419"/>
      <c r="T9" s="419"/>
    </row>
    <row r="10" spans="1:20" s="418" customFormat="1" ht="24" customHeight="1">
      <c r="A10" s="420" t="s">
        <v>472</v>
      </c>
      <c r="B10" s="414">
        <v>4113</v>
      </c>
      <c r="C10" s="414">
        <v>4142</v>
      </c>
      <c r="D10" s="414">
        <v>4169</v>
      </c>
      <c r="E10" s="414">
        <v>4193</v>
      </c>
      <c r="F10" s="414">
        <v>4216</v>
      </c>
      <c r="G10" s="414">
        <v>4239</v>
      </c>
      <c r="H10" s="414">
        <v>4159</v>
      </c>
      <c r="I10" s="416">
        <v>4075</v>
      </c>
      <c r="J10" s="416">
        <v>3995</v>
      </c>
      <c r="K10" s="416">
        <v>3917</v>
      </c>
      <c r="L10" s="416">
        <v>3838</v>
      </c>
      <c r="M10" s="416">
        <v>3791</v>
      </c>
      <c r="N10" s="416">
        <v>3744</v>
      </c>
      <c r="O10" s="416">
        <v>3698</v>
      </c>
      <c r="P10" s="416">
        <v>3652</v>
      </c>
      <c r="Q10" s="417">
        <v>3607</v>
      </c>
      <c r="S10" s="419"/>
      <c r="T10" s="419"/>
    </row>
    <row r="11" spans="1:20" s="418" customFormat="1" ht="24" customHeight="1">
      <c r="A11" s="420" t="s">
        <v>473</v>
      </c>
      <c r="B11" s="414">
        <v>3906</v>
      </c>
      <c r="C11" s="414">
        <v>3946</v>
      </c>
      <c r="D11" s="414">
        <v>3985</v>
      </c>
      <c r="E11" s="414">
        <v>4024</v>
      </c>
      <c r="F11" s="414">
        <v>4066</v>
      </c>
      <c r="G11" s="414">
        <v>4103</v>
      </c>
      <c r="H11" s="414">
        <v>4087</v>
      </c>
      <c r="I11" s="416">
        <v>4076</v>
      </c>
      <c r="J11" s="416">
        <v>4061</v>
      </c>
      <c r="K11" s="416">
        <v>4045</v>
      </c>
      <c r="L11" s="416">
        <v>4026</v>
      </c>
      <c r="M11" s="416">
        <v>3950</v>
      </c>
      <c r="N11" s="416">
        <v>3874</v>
      </c>
      <c r="O11" s="416">
        <v>3795</v>
      </c>
      <c r="P11" s="416">
        <v>3721</v>
      </c>
      <c r="Q11" s="417">
        <v>3650</v>
      </c>
      <c r="S11" s="419"/>
      <c r="T11" s="419"/>
    </row>
    <row r="12" spans="1:20" s="418" customFormat="1" ht="24" customHeight="1">
      <c r="A12" s="420" t="s">
        <v>474</v>
      </c>
      <c r="B12" s="414">
        <v>3986</v>
      </c>
      <c r="C12" s="414">
        <v>3952</v>
      </c>
      <c r="D12" s="414">
        <v>3917</v>
      </c>
      <c r="E12" s="414">
        <v>3883</v>
      </c>
      <c r="F12" s="414">
        <v>3849</v>
      </c>
      <c r="G12" s="414">
        <v>3816</v>
      </c>
      <c r="H12" s="414">
        <v>3825</v>
      </c>
      <c r="I12" s="416">
        <v>3831</v>
      </c>
      <c r="J12" s="416">
        <v>3838</v>
      </c>
      <c r="K12" s="416">
        <v>3846</v>
      </c>
      <c r="L12" s="416">
        <v>3854</v>
      </c>
      <c r="M12" s="416">
        <v>3841</v>
      </c>
      <c r="N12" s="416">
        <v>3825</v>
      </c>
      <c r="O12" s="416">
        <v>3807</v>
      </c>
      <c r="P12" s="416">
        <v>3793</v>
      </c>
      <c r="Q12" s="417">
        <v>3777</v>
      </c>
      <c r="S12" s="419"/>
      <c r="T12" s="419"/>
    </row>
    <row r="13" spans="1:20" s="418" customFormat="1" ht="24" customHeight="1">
      <c r="A13" s="420" t="s">
        <v>475</v>
      </c>
      <c r="B13" s="414">
        <v>4260</v>
      </c>
      <c r="C13" s="414">
        <v>4193</v>
      </c>
      <c r="D13" s="414">
        <v>4127</v>
      </c>
      <c r="E13" s="414">
        <v>4061</v>
      </c>
      <c r="F13" s="414">
        <v>3995</v>
      </c>
      <c r="G13" s="414">
        <v>3929</v>
      </c>
      <c r="H13" s="414">
        <v>3867</v>
      </c>
      <c r="I13" s="416">
        <v>3812</v>
      </c>
      <c r="J13" s="416">
        <v>3755</v>
      </c>
      <c r="K13" s="416">
        <v>3698</v>
      </c>
      <c r="L13" s="416">
        <v>3639</v>
      </c>
      <c r="M13" s="416">
        <v>3651</v>
      </c>
      <c r="N13" s="416">
        <v>3657</v>
      </c>
      <c r="O13" s="416">
        <v>3663</v>
      </c>
      <c r="P13" s="416">
        <v>3672</v>
      </c>
      <c r="Q13" s="417">
        <v>3680</v>
      </c>
      <c r="S13" s="419"/>
      <c r="T13" s="419"/>
    </row>
    <row r="14" spans="1:20" s="418" customFormat="1" ht="24" customHeight="1">
      <c r="A14" s="420" t="s">
        <v>476</v>
      </c>
      <c r="B14" s="414">
        <v>4828</v>
      </c>
      <c r="C14" s="414">
        <v>4691</v>
      </c>
      <c r="D14" s="414">
        <v>4556</v>
      </c>
      <c r="E14" s="414">
        <v>4415</v>
      </c>
      <c r="F14" s="414">
        <v>4278</v>
      </c>
      <c r="G14" s="414">
        <v>4140</v>
      </c>
      <c r="H14" s="414">
        <v>4059</v>
      </c>
      <c r="I14" s="416">
        <v>3977</v>
      </c>
      <c r="J14" s="416">
        <v>3892</v>
      </c>
      <c r="K14" s="416">
        <v>3807</v>
      </c>
      <c r="L14" s="416">
        <v>3727</v>
      </c>
      <c r="M14" s="416">
        <v>3667</v>
      </c>
      <c r="N14" s="416">
        <v>3609</v>
      </c>
      <c r="O14" s="416">
        <v>3554</v>
      </c>
      <c r="P14" s="416">
        <v>3501</v>
      </c>
      <c r="Q14" s="417">
        <v>3447</v>
      </c>
      <c r="S14" s="419"/>
      <c r="T14" s="419"/>
    </row>
    <row r="15" spans="1:20" s="418" customFormat="1" ht="24" customHeight="1">
      <c r="A15" s="420" t="s">
        <v>477</v>
      </c>
      <c r="B15" s="414">
        <v>4186</v>
      </c>
      <c r="C15" s="414">
        <v>4283</v>
      </c>
      <c r="D15" s="414">
        <v>4382</v>
      </c>
      <c r="E15" s="414">
        <v>4481</v>
      </c>
      <c r="F15" s="414">
        <v>4577</v>
      </c>
      <c r="G15" s="414">
        <v>4675</v>
      </c>
      <c r="H15" s="414">
        <v>4528</v>
      </c>
      <c r="I15" s="416">
        <v>4382</v>
      </c>
      <c r="J15" s="416">
        <v>4236</v>
      </c>
      <c r="K15" s="416">
        <v>4084</v>
      </c>
      <c r="L15" s="416">
        <v>3939</v>
      </c>
      <c r="M15" s="416">
        <v>3855</v>
      </c>
      <c r="N15" s="416">
        <v>3771</v>
      </c>
      <c r="O15" s="416">
        <v>3687</v>
      </c>
      <c r="P15" s="416">
        <v>3603</v>
      </c>
      <c r="Q15" s="417">
        <v>3515</v>
      </c>
      <c r="S15" s="419"/>
      <c r="T15" s="419"/>
    </row>
    <row r="16" spans="1:20" s="418" customFormat="1" ht="24" customHeight="1">
      <c r="A16" s="420" t="s">
        <v>478</v>
      </c>
      <c r="B16" s="414">
        <v>3637</v>
      </c>
      <c r="C16" s="414">
        <v>3717</v>
      </c>
      <c r="D16" s="414">
        <v>3795</v>
      </c>
      <c r="E16" s="414">
        <v>3875</v>
      </c>
      <c r="F16" s="414">
        <v>3957</v>
      </c>
      <c r="G16" s="414">
        <v>4038</v>
      </c>
      <c r="H16" s="414">
        <v>4117</v>
      </c>
      <c r="I16" s="416">
        <v>4187</v>
      </c>
      <c r="J16" s="416">
        <v>4264</v>
      </c>
      <c r="K16" s="416">
        <v>4342</v>
      </c>
      <c r="L16" s="416">
        <v>4416</v>
      </c>
      <c r="M16" s="416">
        <v>4278</v>
      </c>
      <c r="N16" s="416">
        <v>4134</v>
      </c>
      <c r="O16" s="416">
        <v>3994</v>
      </c>
      <c r="P16" s="416">
        <v>3852</v>
      </c>
      <c r="Q16" s="417">
        <v>3710</v>
      </c>
      <c r="S16" s="419"/>
      <c r="T16" s="419"/>
    </row>
    <row r="17" spans="1:20" s="418" customFormat="1" ht="24" customHeight="1">
      <c r="A17" s="420" t="s">
        <v>479</v>
      </c>
      <c r="B17" s="414">
        <v>3022</v>
      </c>
      <c r="C17" s="414">
        <v>3124</v>
      </c>
      <c r="D17" s="414">
        <v>3229</v>
      </c>
      <c r="E17" s="414">
        <v>3333</v>
      </c>
      <c r="F17" s="414">
        <v>3434</v>
      </c>
      <c r="G17" s="414">
        <v>3540</v>
      </c>
      <c r="H17" s="414">
        <v>3598</v>
      </c>
      <c r="I17" s="416">
        <v>3661</v>
      </c>
      <c r="J17" s="416">
        <v>3720</v>
      </c>
      <c r="K17" s="416">
        <v>3788</v>
      </c>
      <c r="L17" s="416">
        <v>3848</v>
      </c>
      <c r="M17" s="416">
        <v>3922</v>
      </c>
      <c r="N17" s="416">
        <v>3992</v>
      </c>
      <c r="O17" s="416">
        <v>4070</v>
      </c>
      <c r="P17" s="416">
        <v>4140</v>
      </c>
      <c r="Q17" s="417">
        <v>4216</v>
      </c>
      <c r="S17" s="419"/>
      <c r="T17" s="419"/>
    </row>
    <row r="18" spans="1:20" s="418" customFormat="1" ht="24" customHeight="1">
      <c r="A18" s="420" t="s">
        <v>480</v>
      </c>
      <c r="B18" s="414">
        <v>3228</v>
      </c>
      <c r="C18" s="414">
        <v>3170</v>
      </c>
      <c r="D18" s="414">
        <v>3107</v>
      </c>
      <c r="E18" s="414">
        <v>3050</v>
      </c>
      <c r="F18" s="414">
        <v>2989</v>
      </c>
      <c r="G18" s="414">
        <v>2929</v>
      </c>
      <c r="H18" s="414">
        <v>3007</v>
      </c>
      <c r="I18" s="416">
        <v>3087</v>
      </c>
      <c r="J18" s="416">
        <v>3165</v>
      </c>
      <c r="K18" s="416">
        <v>3246</v>
      </c>
      <c r="L18" s="416">
        <v>3323</v>
      </c>
      <c r="M18" s="416">
        <v>3389</v>
      </c>
      <c r="N18" s="416">
        <v>3452</v>
      </c>
      <c r="O18" s="416">
        <v>3513</v>
      </c>
      <c r="P18" s="416">
        <v>3578</v>
      </c>
      <c r="Q18" s="417">
        <v>3643</v>
      </c>
      <c r="S18" s="419"/>
      <c r="T18" s="419"/>
    </row>
    <row r="19" spans="1:20" s="418" customFormat="1" ht="24" customHeight="1">
      <c r="A19" s="420" t="s">
        <v>481</v>
      </c>
      <c r="B19" s="414">
        <v>4016</v>
      </c>
      <c r="C19" s="414">
        <v>3809</v>
      </c>
      <c r="D19" s="414">
        <v>3606</v>
      </c>
      <c r="E19" s="414">
        <v>3399</v>
      </c>
      <c r="F19" s="414">
        <v>3193</v>
      </c>
      <c r="G19" s="414">
        <v>2986</v>
      </c>
      <c r="H19" s="414">
        <v>2910</v>
      </c>
      <c r="I19" s="416">
        <v>2835</v>
      </c>
      <c r="J19" s="416">
        <v>2760</v>
      </c>
      <c r="K19" s="416">
        <v>2684</v>
      </c>
      <c r="L19" s="416">
        <v>2606</v>
      </c>
      <c r="M19" s="416">
        <v>2679</v>
      </c>
      <c r="N19" s="416">
        <v>2754</v>
      </c>
      <c r="O19" s="416">
        <v>2826</v>
      </c>
      <c r="P19" s="416">
        <v>2902</v>
      </c>
      <c r="Q19" s="417">
        <v>2973</v>
      </c>
      <c r="S19" s="419"/>
      <c r="T19" s="419"/>
    </row>
    <row r="20" spans="1:20" s="418" customFormat="1" ht="24" customHeight="1">
      <c r="A20" s="420" t="s">
        <v>482</v>
      </c>
      <c r="B20" s="414">
        <v>3131</v>
      </c>
      <c r="C20" s="414">
        <v>3175</v>
      </c>
      <c r="D20" s="414">
        <v>3215</v>
      </c>
      <c r="E20" s="414">
        <v>3260</v>
      </c>
      <c r="F20" s="414">
        <v>3303</v>
      </c>
      <c r="G20" s="414">
        <v>3344</v>
      </c>
      <c r="H20" s="414">
        <v>3161</v>
      </c>
      <c r="I20" s="416">
        <v>2979</v>
      </c>
      <c r="J20" s="416">
        <v>2796</v>
      </c>
      <c r="K20" s="416">
        <v>2615</v>
      </c>
      <c r="L20" s="416">
        <v>2430</v>
      </c>
      <c r="M20" s="416">
        <v>2372</v>
      </c>
      <c r="N20" s="416">
        <v>2313</v>
      </c>
      <c r="O20" s="416">
        <v>2256</v>
      </c>
      <c r="P20" s="416">
        <v>2197</v>
      </c>
      <c r="Q20" s="417">
        <v>2137</v>
      </c>
      <c r="S20" s="419"/>
      <c r="T20" s="419"/>
    </row>
    <row r="21" spans="1:20" s="418" customFormat="1" ht="24" customHeight="1" thickBot="1">
      <c r="A21" s="420" t="s">
        <v>483</v>
      </c>
      <c r="B21" s="414">
        <v>3885</v>
      </c>
      <c r="C21" s="414">
        <v>3937</v>
      </c>
      <c r="D21" s="414">
        <v>3987</v>
      </c>
      <c r="E21" s="414">
        <v>4042</v>
      </c>
      <c r="F21" s="414">
        <v>4093</v>
      </c>
      <c r="G21" s="414">
        <v>4144</v>
      </c>
      <c r="H21" s="414">
        <v>4208</v>
      </c>
      <c r="I21" s="416">
        <v>4267</v>
      </c>
      <c r="J21" s="416">
        <v>4329</v>
      </c>
      <c r="K21" s="416">
        <v>4394</v>
      </c>
      <c r="L21" s="416">
        <v>4451</v>
      </c>
      <c r="M21" s="416">
        <v>4361</v>
      </c>
      <c r="N21" s="416">
        <v>4271</v>
      </c>
      <c r="O21" s="416">
        <v>4176</v>
      </c>
      <c r="P21" s="416">
        <v>4084</v>
      </c>
      <c r="Q21" s="417">
        <v>3990</v>
      </c>
      <c r="S21" s="419"/>
      <c r="T21" s="419"/>
    </row>
    <row r="22" spans="1:20" s="418" customFormat="1" ht="24" customHeight="1" thickBot="1">
      <c r="A22" s="421" t="s">
        <v>102</v>
      </c>
      <c r="B22" s="422">
        <v>62717</v>
      </c>
      <c r="C22" s="423">
        <v>62722</v>
      </c>
      <c r="D22" s="423">
        <v>62713</v>
      </c>
      <c r="E22" s="423">
        <v>62712</v>
      </c>
      <c r="F22" s="423">
        <v>62714</v>
      </c>
      <c r="G22" s="423">
        <v>62701</v>
      </c>
      <c r="H22" s="423">
        <v>62381</v>
      </c>
      <c r="I22" s="422">
        <v>62068</v>
      </c>
      <c r="J22" s="422">
        <v>61744</v>
      </c>
      <c r="K22" s="422">
        <v>61427</v>
      </c>
      <c r="L22" s="422">
        <v>61087</v>
      </c>
      <c r="M22" s="422">
        <v>60814</v>
      </c>
      <c r="N22" s="422">
        <v>60513</v>
      </c>
      <c r="O22" s="422">
        <v>60202</v>
      </c>
      <c r="P22" s="422">
        <v>59916</v>
      </c>
      <c r="Q22" s="424">
        <v>59614</v>
      </c>
      <c r="S22" s="419"/>
      <c r="T22" s="419"/>
    </row>
    <row r="23" spans="1:20" s="418" customFormat="1" ht="24" customHeight="1">
      <c r="A23" s="412" t="s">
        <v>484</v>
      </c>
      <c r="B23" s="413">
        <v>2824</v>
      </c>
      <c r="C23" s="415">
        <v>2843</v>
      </c>
      <c r="D23" s="415">
        <v>2858</v>
      </c>
      <c r="E23" s="415">
        <v>2876</v>
      </c>
      <c r="F23" s="415">
        <v>2896</v>
      </c>
      <c r="G23" s="415">
        <v>2908</v>
      </c>
      <c r="H23" s="415">
        <v>2858</v>
      </c>
      <c r="I23" s="425">
        <v>2809</v>
      </c>
      <c r="J23" s="425">
        <v>2759</v>
      </c>
      <c r="K23" s="425">
        <v>2705</v>
      </c>
      <c r="L23" s="425">
        <v>2655</v>
      </c>
      <c r="M23" s="425">
        <v>2634</v>
      </c>
      <c r="N23" s="425">
        <v>2610</v>
      </c>
      <c r="O23" s="425">
        <v>2583</v>
      </c>
      <c r="P23" s="425">
        <v>2558</v>
      </c>
      <c r="Q23" s="426">
        <v>2536</v>
      </c>
      <c r="S23" s="419"/>
      <c r="T23" s="419"/>
    </row>
    <row r="24" spans="1:20" s="418" customFormat="1" ht="24" customHeight="1">
      <c r="A24" s="427" t="s">
        <v>485</v>
      </c>
      <c r="B24" s="414">
        <v>2745</v>
      </c>
      <c r="C24" s="414">
        <v>2769</v>
      </c>
      <c r="D24" s="414">
        <v>2794</v>
      </c>
      <c r="E24" s="414">
        <v>2818</v>
      </c>
      <c r="F24" s="414">
        <v>2845</v>
      </c>
      <c r="G24" s="414">
        <v>2873</v>
      </c>
      <c r="H24" s="414">
        <v>2880</v>
      </c>
      <c r="I24" s="416">
        <v>2888</v>
      </c>
      <c r="J24" s="416">
        <v>2896</v>
      </c>
      <c r="K24" s="416">
        <v>2904</v>
      </c>
      <c r="L24" s="416">
        <v>2911</v>
      </c>
      <c r="M24" s="416">
        <v>2867</v>
      </c>
      <c r="N24" s="416">
        <v>2827</v>
      </c>
      <c r="O24" s="416">
        <v>2781</v>
      </c>
      <c r="P24" s="416">
        <v>2743</v>
      </c>
      <c r="Q24" s="417">
        <v>2697</v>
      </c>
      <c r="S24" s="419"/>
      <c r="T24" s="419"/>
    </row>
    <row r="25" spans="1:20" s="418" customFormat="1" ht="24" customHeight="1" thickBot="1">
      <c r="A25" s="428" t="s">
        <v>486</v>
      </c>
      <c r="B25" s="429">
        <v>1345</v>
      </c>
      <c r="C25" s="430">
        <v>1350</v>
      </c>
      <c r="D25" s="430">
        <v>1354</v>
      </c>
      <c r="E25" s="430">
        <v>1355</v>
      </c>
      <c r="F25" s="430">
        <v>1359</v>
      </c>
      <c r="G25" s="430">
        <v>1363</v>
      </c>
      <c r="H25" s="430">
        <v>1374</v>
      </c>
      <c r="I25" s="431">
        <v>1390</v>
      </c>
      <c r="J25" s="431">
        <v>1405</v>
      </c>
      <c r="K25" s="431">
        <v>1420</v>
      </c>
      <c r="L25" s="431">
        <v>1433</v>
      </c>
      <c r="M25" s="431">
        <v>1431</v>
      </c>
      <c r="N25" s="431">
        <v>1430</v>
      </c>
      <c r="O25" s="431">
        <v>1427</v>
      </c>
      <c r="P25" s="431">
        <v>1426</v>
      </c>
      <c r="Q25" s="432">
        <v>1423</v>
      </c>
      <c r="S25" s="419"/>
      <c r="T25" s="419"/>
    </row>
    <row r="26" spans="1:20" s="418" customFormat="1" ht="24" customHeight="1">
      <c r="A26" s="433" t="s">
        <v>487</v>
      </c>
      <c r="B26" s="415">
        <v>6914</v>
      </c>
      <c r="C26" s="413">
        <v>6962</v>
      </c>
      <c r="D26" s="413">
        <v>7006</v>
      </c>
      <c r="E26" s="413">
        <v>7049</v>
      </c>
      <c r="F26" s="415">
        <v>7100</v>
      </c>
      <c r="G26" s="415">
        <v>7144</v>
      </c>
      <c r="H26" s="415">
        <v>7112</v>
      </c>
      <c r="I26" s="425">
        <v>7087</v>
      </c>
      <c r="J26" s="425">
        <v>7060</v>
      </c>
      <c r="K26" s="425">
        <v>7029</v>
      </c>
      <c r="L26" s="425">
        <v>6999</v>
      </c>
      <c r="M26" s="425">
        <v>6932</v>
      </c>
      <c r="N26" s="425">
        <v>6867</v>
      </c>
      <c r="O26" s="425">
        <v>6791</v>
      </c>
      <c r="P26" s="425">
        <v>6727</v>
      </c>
      <c r="Q26" s="426">
        <v>6656</v>
      </c>
      <c r="S26" s="419"/>
      <c r="T26" s="419"/>
    </row>
    <row r="27" spans="1:20" s="418" customFormat="1" ht="24" customHeight="1">
      <c r="A27" s="420" t="s">
        <v>488</v>
      </c>
      <c r="B27" s="414">
        <v>38521</v>
      </c>
      <c r="C27" s="414">
        <v>38545</v>
      </c>
      <c r="D27" s="414">
        <v>38563</v>
      </c>
      <c r="E27" s="414">
        <v>38579</v>
      </c>
      <c r="F27" s="414">
        <v>38602</v>
      </c>
      <c r="G27" s="414">
        <v>38614</v>
      </c>
      <c r="H27" s="414">
        <v>38385</v>
      </c>
      <c r="I27" s="416">
        <v>38152</v>
      </c>
      <c r="J27" s="416">
        <v>37914</v>
      </c>
      <c r="K27" s="416">
        <v>37671</v>
      </c>
      <c r="L27" s="416">
        <v>37430</v>
      </c>
      <c r="M27" s="416">
        <v>37159</v>
      </c>
      <c r="N27" s="416">
        <v>36864</v>
      </c>
      <c r="O27" s="416">
        <v>36570</v>
      </c>
      <c r="P27" s="416">
        <v>36288</v>
      </c>
      <c r="Q27" s="417">
        <v>35999</v>
      </c>
      <c r="S27" s="419"/>
      <c r="T27" s="419"/>
    </row>
    <row r="28" spans="1:20" s="418" customFormat="1" ht="24" customHeight="1" thickBot="1">
      <c r="A28" s="434" t="s">
        <v>489</v>
      </c>
      <c r="B28" s="430">
        <v>17282</v>
      </c>
      <c r="C28" s="429">
        <v>17215</v>
      </c>
      <c r="D28" s="429">
        <v>17144</v>
      </c>
      <c r="E28" s="429">
        <v>17084</v>
      </c>
      <c r="F28" s="430">
        <v>17012</v>
      </c>
      <c r="G28" s="430">
        <v>16943</v>
      </c>
      <c r="H28" s="430">
        <v>16884</v>
      </c>
      <c r="I28" s="431">
        <v>16829</v>
      </c>
      <c r="J28" s="431">
        <v>16770</v>
      </c>
      <c r="K28" s="431">
        <v>16727</v>
      </c>
      <c r="L28" s="431">
        <v>16658</v>
      </c>
      <c r="M28" s="431">
        <v>16723</v>
      </c>
      <c r="N28" s="431">
        <v>16782</v>
      </c>
      <c r="O28" s="431">
        <v>16841</v>
      </c>
      <c r="P28" s="431">
        <v>16901</v>
      </c>
      <c r="Q28" s="432">
        <v>16959</v>
      </c>
      <c r="S28" s="419"/>
      <c r="T28" s="419"/>
    </row>
    <row r="29" spans="1:20" s="418" customFormat="1" ht="24" customHeight="1">
      <c r="A29" s="435" t="s">
        <v>490</v>
      </c>
      <c r="B29" s="436">
        <v>0.1102412424063651</v>
      </c>
      <c r="C29" s="436">
        <v>0.11099773604158031</v>
      </c>
      <c r="D29" s="436">
        <v>0.11171527434503213</v>
      </c>
      <c r="E29" s="436">
        <v>0.11240272994004337</v>
      </c>
      <c r="F29" s="437">
        <v>0.11321236087635934</v>
      </c>
      <c r="G29" s="437">
        <v>0.11393757675316184</v>
      </c>
      <c r="H29" s="437">
        <v>0.11400907327551658</v>
      </c>
      <c r="I29" s="438">
        <v>0.11418122059676483</v>
      </c>
      <c r="J29" s="438">
        <v>0.11434309406582016</v>
      </c>
      <c r="K29" s="438">
        <v>0.11442850863626744</v>
      </c>
      <c r="L29" s="438">
        <v>0.11457429567665788</v>
      </c>
      <c r="M29" s="438">
        <v>0.11398691090867234</v>
      </c>
      <c r="N29" s="438">
        <v>0.11347974815328937</v>
      </c>
      <c r="O29" s="438">
        <v>0.11280356134347697</v>
      </c>
      <c r="P29" s="438">
        <v>0.11227385005674612</v>
      </c>
      <c r="Q29" s="439">
        <v>0.11165162545710738</v>
      </c>
      <c r="S29" s="419"/>
      <c r="T29" s="419"/>
    </row>
    <row r="30" spans="1:20" s="418" customFormat="1" ht="24" customHeight="1">
      <c r="A30" s="440" t="s">
        <v>491</v>
      </c>
      <c r="B30" s="441">
        <v>0.61420348549834969</v>
      </c>
      <c r="C30" s="441">
        <v>0.61453716399349512</v>
      </c>
      <c r="D30" s="441">
        <v>0.61491237861368453</v>
      </c>
      <c r="E30" s="441">
        <v>0.61517731853552748</v>
      </c>
      <c r="F30" s="441">
        <v>0.61552444430270747</v>
      </c>
      <c r="G30" s="441">
        <v>0.61584344747292707</v>
      </c>
      <c r="H30" s="441">
        <v>0.61533159134993032</v>
      </c>
      <c r="I30" s="442">
        <v>0.6146806728104659</v>
      </c>
      <c r="J30" s="442">
        <v>0.61405156776366931</v>
      </c>
      <c r="K30" s="442">
        <v>0.61326452537157927</v>
      </c>
      <c r="L30" s="442">
        <v>0.61273265997675441</v>
      </c>
      <c r="M30" s="442">
        <v>0.61102706613608704</v>
      </c>
      <c r="N30" s="442">
        <v>0.60919141341529914</v>
      </c>
      <c r="O30" s="442">
        <v>0.60745490183050399</v>
      </c>
      <c r="P30" s="442">
        <v>0.60564790706989791</v>
      </c>
      <c r="Q30" s="443">
        <v>0.60386821887476094</v>
      </c>
      <c r="S30" s="419"/>
      <c r="T30" s="419"/>
    </row>
    <row r="31" spans="1:20" s="418" customFormat="1" ht="24" customHeight="1" thickBot="1">
      <c r="A31" s="444" t="s">
        <v>492</v>
      </c>
      <c r="B31" s="445">
        <v>0.27555527209528519</v>
      </c>
      <c r="C31" s="445">
        <v>0.27446509996492457</v>
      </c>
      <c r="D31" s="445">
        <v>0.27337234704128333</v>
      </c>
      <c r="E31" s="445">
        <v>0.27241995152442916</v>
      </c>
      <c r="F31" s="445">
        <v>0.27126319482093314</v>
      </c>
      <c r="G31" s="445">
        <v>0.27021897577391107</v>
      </c>
      <c r="H31" s="445">
        <v>0.27065933537455317</v>
      </c>
      <c r="I31" s="446">
        <v>0.27113810659276921</v>
      </c>
      <c r="J31" s="446">
        <v>0.27160533817051047</v>
      </c>
      <c r="K31" s="446">
        <v>0.27230696599215326</v>
      </c>
      <c r="L31" s="446">
        <v>0.27269304434658764</v>
      </c>
      <c r="M31" s="446">
        <v>0.27498602295524055</v>
      </c>
      <c r="N31" s="446">
        <v>0.27732883843141143</v>
      </c>
      <c r="O31" s="446">
        <v>0.27974153682601904</v>
      </c>
      <c r="P31" s="446">
        <v>0.28207824287335603</v>
      </c>
      <c r="Q31" s="447">
        <v>0.28448015566813167</v>
      </c>
      <c r="S31" s="419"/>
      <c r="T31" s="419"/>
    </row>
    <row r="32" spans="1:20" s="418" customFormat="1" ht="15" customHeight="1">
      <c r="A32" s="448" t="s">
        <v>493</v>
      </c>
      <c r="B32" s="449"/>
      <c r="C32" s="449"/>
      <c r="D32" s="450"/>
      <c r="E32" s="450"/>
      <c r="F32" s="449"/>
      <c r="G32" s="449"/>
      <c r="I32" s="448"/>
      <c r="Q32" s="451" t="s">
        <v>7</v>
      </c>
      <c r="S32" s="419"/>
      <c r="T32" s="419"/>
    </row>
    <row r="33" spans="1:20" s="418" customFormat="1" ht="15" customHeight="1">
      <c r="A33" s="452" t="s">
        <v>494</v>
      </c>
      <c r="B33" s="449"/>
      <c r="C33" s="449"/>
      <c r="D33" s="450"/>
      <c r="E33" s="450"/>
      <c r="F33" s="449"/>
      <c r="G33" s="449"/>
      <c r="I33" s="452"/>
      <c r="S33" s="419"/>
      <c r="T33" s="419"/>
    </row>
    <row r="34" spans="1:20" s="418" customFormat="1" ht="15" customHeight="1">
      <c r="A34" s="452" t="s">
        <v>495</v>
      </c>
      <c r="B34" s="449"/>
      <c r="C34" s="449"/>
      <c r="D34" s="450"/>
      <c r="E34" s="450"/>
      <c r="F34" s="449"/>
      <c r="G34" s="449"/>
      <c r="I34" s="452"/>
      <c r="S34" s="419"/>
      <c r="T34" s="419"/>
    </row>
    <row r="35" spans="1:20" s="418" customFormat="1" ht="15" customHeight="1">
      <c r="A35" s="448" t="s">
        <v>496</v>
      </c>
      <c r="B35" s="449"/>
      <c r="C35" s="449"/>
      <c r="D35" s="450"/>
      <c r="E35" s="450"/>
      <c r="F35" s="449"/>
      <c r="G35" s="449"/>
      <c r="I35" s="448"/>
      <c r="S35" s="419"/>
      <c r="T35" s="419"/>
    </row>
    <row r="36" spans="1:20" s="418" customFormat="1">
      <c r="A36" s="453"/>
      <c r="B36" s="454"/>
      <c r="C36" s="454"/>
      <c r="S36" s="419"/>
      <c r="T36" s="419"/>
    </row>
    <row r="37" spans="1:20" s="418" customFormat="1">
      <c r="A37" s="453"/>
      <c r="B37" s="454"/>
      <c r="C37" s="454"/>
      <c r="S37" s="419"/>
      <c r="T37" s="419"/>
    </row>
    <row r="38" spans="1:20" s="418" customFormat="1">
      <c r="A38" s="453"/>
      <c r="B38" s="454"/>
      <c r="C38" s="454"/>
      <c r="S38" s="419"/>
      <c r="T38" s="419"/>
    </row>
    <row r="39" spans="1:20" s="418" customFormat="1">
      <c r="A39" s="453"/>
      <c r="B39" s="454"/>
      <c r="C39" s="454"/>
      <c r="S39" s="419"/>
      <c r="T39" s="419"/>
    </row>
    <row r="40" spans="1:20" s="418" customFormat="1">
      <c r="A40" s="453"/>
      <c r="B40" s="454"/>
      <c r="C40" s="454"/>
      <c r="S40" s="419"/>
      <c r="T40" s="419"/>
    </row>
    <row r="41" spans="1:20" s="418" customFormat="1">
      <c r="A41" s="453"/>
      <c r="B41" s="454"/>
      <c r="C41" s="454"/>
      <c r="S41" s="419"/>
      <c r="T41" s="419"/>
    </row>
    <row r="42" spans="1:20" s="418" customFormat="1">
      <c r="A42" s="453"/>
      <c r="B42" s="454"/>
      <c r="C42" s="454"/>
      <c r="S42" s="419"/>
      <c r="T42" s="419"/>
    </row>
    <row r="43" spans="1:20" s="418" customFormat="1">
      <c r="A43" s="453"/>
      <c r="B43" s="454"/>
      <c r="C43" s="454"/>
      <c r="S43" s="419"/>
      <c r="T43" s="419"/>
    </row>
    <row r="44" spans="1:20" s="418" customFormat="1">
      <c r="A44" s="453"/>
      <c r="B44" s="454"/>
      <c r="C44" s="454"/>
      <c r="S44" s="419"/>
      <c r="T44" s="419"/>
    </row>
    <row r="45" spans="1:20" s="418" customFormat="1">
      <c r="A45" s="453"/>
      <c r="B45" s="454"/>
      <c r="C45" s="454"/>
      <c r="S45" s="419"/>
      <c r="T45" s="419"/>
    </row>
    <row r="46" spans="1:20" s="418" customFormat="1">
      <c r="A46" s="453"/>
      <c r="B46" s="454"/>
      <c r="C46" s="454"/>
      <c r="S46" s="419"/>
      <c r="T46" s="419"/>
    </row>
    <row r="47" spans="1:20" s="418" customFormat="1">
      <c r="A47" s="453"/>
      <c r="B47" s="454"/>
      <c r="C47" s="454"/>
      <c r="S47" s="419"/>
      <c r="T47" s="419"/>
    </row>
    <row r="48" spans="1:20" s="418" customFormat="1">
      <c r="A48" s="453"/>
      <c r="B48" s="454"/>
      <c r="C48" s="454"/>
      <c r="S48" s="419"/>
      <c r="T48" s="419"/>
    </row>
    <row r="49" spans="1:20" s="418" customFormat="1">
      <c r="A49" s="453"/>
      <c r="B49" s="454"/>
      <c r="C49" s="454"/>
      <c r="S49" s="419"/>
      <c r="T49" s="419"/>
    </row>
    <row r="50" spans="1:20" s="418" customFormat="1">
      <c r="A50" s="453"/>
      <c r="B50" s="454"/>
      <c r="C50" s="454"/>
      <c r="S50" s="419"/>
      <c r="T50" s="419"/>
    </row>
    <row r="51" spans="1:20" s="418" customFormat="1">
      <c r="A51" s="453"/>
      <c r="B51" s="454"/>
      <c r="C51" s="454"/>
      <c r="S51" s="419"/>
      <c r="T51" s="419"/>
    </row>
    <row r="52" spans="1:20" s="418" customFormat="1">
      <c r="A52" s="453"/>
      <c r="B52" s="454"/>
      <c r="C52" s="454"/>
      <c r="S52" s="419"/>
      <c r="T52" s="419"/>
    </row>
    <row r="53" spans="1:20" s="418" customFormat="1">
      <c r="A53" s="453"/>
      <c r="B53" s="454"/>
      <c r="C53" s="454"/>
      <c r="S53" s="419"/>
      <c r="T53" s="419"/>
    </row>
    <row r="54" spans="1:20" s="418" customFormat="1">
      <c r="A54" s="453"/>
      <c r="B54" s="454"/>
      <c r="C54" s="454"/>
      <c r="S54" s="419"/>
      <c r="T54" s="419"/>
    </row>
    <row r="55" spans="1:20" s="418" customFormat="1">
      <c r="A55" s="453"/>
      <c r="B55" s="454"/>
      <c r="C55" s="454"/>
      <c r="S55" s="419"/>
      <c r="T55" s="419"/>
    </row>
    <row r="56" spans="1:20" s="418" customFormat="1">
      <c r="A56" s="453"/>
      <c r="B56" s="454"/>
      <c r="C56" s="454"/>
      <c r="S56" s="419"/>
      <c r="T56" s="419"/>
    </row>
    <row r="57" spans="1:20" s="418" customFormat="1">
      <c r="A57" s="453"/>
      <c r="B57" s="454"/>
      <c r="C57" s="454"/>
      <c r="S57" s="419"/>
      <c r="T57" s="419"/>
    </row>
    <row r="58" spans="1:20" s="418" customFormat="1">
      <c r="A58" s="453"/>
      <c r="B58" s="454"/>
      <c r="C58" s="454"/>
      <c r="S58" s="419"/>
      <c r="T58" s="419"/>
    </row>
    <row r="59" spans="1:20" s="418" customFormat="1">
      <c r="A59" s="453"/>
      <c r="B59" s="454"/>
      <c r="C59" s="454"/>
      <c r="S59" s="419"/>
      <c r="T59" s="419"/>
    </row>
    <row r="60" spans="1:20" s="418" customFormat="1">
      <c r="A60" s="453"/>
      <c r="B60" s="454"/>
      <c r="C60" s="454"/>
      <c r="S60" s="419"/>
      <c r="T60" s="419"/>
    </row>
    <row r="61" spans="1:20" s="418" customFormat="1">
      <c r="A61" s="453"/>
      <c r="B61" s="454"/>
      <c r="C61" s="454"/>
      <c r="S61" s="419"/>
      <c r="T61" s="419"/>
    </row>
    <row r="62" spans="1:20" s="418" customFormat="1">
      <c r="A62" s="453"/>
      <c r="B62" s="454"/>
      <c r="C62" s="454"/>
      <c r="S62" s="419"/>
      <c r="T62" s="419"/>
    </row>
    <row r="63" spans="1:20" s="418" customFormat="1">
      <c r="A63" s="453"/>
      <c r="B63" s="454"/>
      <c r="C63" s="454"/>
      <c r="S63" s="419"/>
      <c r="T63" s="419"/>
    </row>
    <row r="64" spans="1:20" s="418" customFormat="1">
      <c r="A64" s="453"/>
      <c r="B64" s="454"/>
      <c r="C64" s="454"/>
      <c r="S64" s="419"/>
      <c r="T64" s="419"/>
    </row>
    <row r="65" spans="1:20" s="418" customFormat="1">
      <c r="A65" s="453"/>
      <c r="B65" s="454"/>
      <c r="C65" s="454"/>
      <c r="S65" s="419"/>
      <c r="T65" s="419"/>
    </row>
    <row r="66" spans="1:20" s="418" customFormat="1">
      <c r="A66" s="453"/>
      <c r="B66" s="454"/>
      <c r="C66" s="454"/>
      <c r="S66" s="419"/>
      <c r="T66" s="419"/>
    </row>
    <row r="67" spans="1:20" s="418" customFormat="1">
      <c r="A67" s="453"/>
      <c r="B67" s="454"/>
      <c r="C67" s="454"/>
      <c r="S67" s="419"/>
      <c r="T67" s="419"/>
    </row>
    <row r="68" spans="1:20" s="418" customFormat="1">
      <c r="A68" s="453"/>
      <c r="B68" s="454"/>
      <c r="C68" s="454"/>
      <c r="S68" s="419"/>
      <c r="T68" s="419"/>
    </row>
    <row r="69" spans="1:20" s="418" customFormat="1">
      <c r="A69" s="453"/>
      <c r="B69" s="454"/>
      <c r="C69" s="454"/>
      <c r="S69" s="419"/>
      <c r="T69" s="419"/>
    </row>
    <row r="70" spans="1:20" s="418" customFormat="1">
      <c r="A70" s="453"/>
      <c r="B70" s="454"/>
      <c r="C70" s="454"/>
      <c r="S70" s="419"/>
      <c r="T70" s="419"/>
    </row>
    <row r="71" spans="1:20" s="418" customFormat="1">
      <c r="A71" s="453"/>
      <c r="B71" s="454"/>
      <c r="C71" s="454"/>
      <c r="S71" s="419"/>
      <c r="T71" s="419"/>
    </row>
    <row r="72" spans="1:20" s="418" customFormat="1">
      <c r="A72" s="453"/>
      <c r="B72" s="454"/>
      <c r="C72" s="454"/>
      <c r="S72" s="419"/>
      <c r="T72" s="419"/>
    </row>
    <row r="73" spans="1:20" s="418" customFormat="1">
      <c r="A73" s="453"/>
      <c r="B73" s="454"/>
      <c r="C73" s="454"/>
      <c r="S73" s="419"/>
      <c r="T73" s="419"/>
    </row>
    <row r="74" spans="1:20" s="418" customFormat="1">
      <c r="A74" s="453"/>
      <c r="B74" s="454"/>
      <c r="C74" s="454"/>
      <c r="S74" s="419"/>
      <c r="T74" s="419"/>
    </row>
    <row r="75" spans="1:20" s="418" customFormat="1">
      <c r="A75" s="453"/>
      <c r="B75" s="454"/>
      <c r="C75" s="454"/>
      <c r="S75" s="419"/>
      <c r="T75" s="419"/>
    </row>
    <row r="76" spans="1:20" s="418" customFormat="1">
      <c r="A76" s="453"/>
      <c r="B76" s="454"/>
      <c r="C76" s="454"/>
      <c r="S76" s="419"/>
      <c r="T76" s="419"/>
    </row>
    <row r="77" spans="1:20" s="418" customFormat="1">
      <c r="A77" s="453"/>
      <c r="B77" s="454"/>
      <c r="C77" s="454"/>
      <c r="S77" s="419"/>
      <c r="T77" s="419"/>
    </row>
    <row r="78" spans="1:20" s="418" customFormat="1">
      <c r="A78" s="453"/>
      <c r="B78" s="454"/>
      <c r="C78" s="454"/>
      <c r="S78" s="419"/>
      <c r="T78" s="419"/>
    </row>
    <row r="79" spans="1:20" s="418" customFormat="1">
      <c r="A79" s="453"/>
      <c r="B79" s="454"/>
      <c r="C79" s="454"/>
      <c r="S79" s="419"/>
      <c r="T79" s="419"/>
    </row>
    <row r="80" spans="1:20" s="418" customFormat="1">
      <c r="A80" s="453"/>
      <c r="B80" s="454"/>
      <c r="C80" s="454"/>
      <c r="S80" s="419"/>
      <c r="T80" s="419"/>
    </row>
    <row r="81" spans="1:20" s="418" customFormat="1">
      <c r="A81" s="453"/>
      <c r="B81" s="454"/>
      <c r="C81" s="454"/>
      <c r="S81" s="419"/>
      <c r="T81" s="419"/>
    </row>
    <row r="82" spans="1:20" s="418" customFormat="1">
      <c r="A82" s="453"/>
      <c r="B82" s="454"/>
      <c r="C82" s="454"/>
      <c r="S82" s="419"/>
      <c r="T82" s="419"/>
    </row>
    <row r="83" spans="1:20" s="418" customFormat="1">
      <c r="A83" s="453"/>
      <c r="B83" s="454"/>
      <c r="C83" s="454"/>
      <c r="S83" s="419"/>
      <c r="T83" s="419"/>
    </row>
    <row r="84" spans="1:20" s="418" customFormat="1">
      <c r="A84" s="453"/>
      <c r="B84" s="454"/>
      <c r="C84" s="454"/>
      <c r="S84" s="419"/>
      <c r="T84" s="419"/>
    </row>
    <row r="85" spans="1:20" s="418" customFormat="1">
      <c r="A85" s="453"/>
      <c r="B85" s="454"/>
      <c r="C85" s="454"/>
      <c r="S85" s="419"/>
      <c r="T85" s="419"/>
    </row>
    <row r="86" spans="1:20" s="418" customFormat="1">
      <c r="A86" s="453"/>
      <c r="B86" s="454"/>
      <c r="C86" s="454"/>
      <c r="S86" s="419"/>
      <c r="T86" s="419"/>
    </row>
    <row r="87" spans="1:20" s="418" customFormat="1">
      <c r="A87" s="453"/>
      <c r="B87" s="454"/>
      <c r="C87" s="454"/>
      <c r="S87" s="419"/>
      <c r="T87" s="419"/>
    </row>
    <row r="88" spans="1:20" s="418" customFormat="1">
      <c r="A88" s="453"/>
      <c r="B88" s="454"/>
      <c r="C88" s="454"/>
      <c r="S88" s="419"/>
      <c r="T88" s="419"/>
    </row>
    <row r="89" spans="1:20" s="418" customFormat="1">
      <c r="A89" s="453"/>
      <c r="B89" s="454"/>
      <c r="C89" s="454"/>
      <c r="S89" s="419"/>
      <c r="T89" s="419"/>
    </row>
    <row r="90" spans="1:20">
      <c r="F90" s="418"/>
      <c r="G90" s="418"/>
    </row>
  </sheetData>
  <phoneticPr fontId="10"/>
  <pageMargins left="0.59055118110236227" right="0.59055118110236227" top="0.59055118110236227" bottom="0.59055118110236227" header="0.51181102362204722" footer="0.51181102362204722"/>
  <pageSetup paperSize="8" orientation="landscape"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8A21A-7CBE-48A8-B553-1C22F49AE5CF}">
  <sheetPr codeName="Sheet26"/>
  <dimension ref="A1:T89"/>
  <sheetViews>
    <sheetView view="pageBreakPreview" zoomScaleNormal="100" zoomScaleSheetLayoutView="100" workbookViewId="0">
      <selection activeCell="Z24" sqref="Z24"/>
    </sheetView>
  </sheetViews>
  <sheetFormatPr defaultColWidth="11" defaultRowHeight="13"/>
  <cols>
    <col min="1" max="1" width="15.44140625" style="455" customWidth="1"/>
    <col min="2" max="3" width="9.33203125" style="456" customWidth="1"/>
    <col min="4" max="19" width="9.33203125" style="419" customWidth="1"/>
    <col min="20" max="16384" width="11" style="419"/>
  </cols>
  <sheetData>
    <row r="1" spans="1:20" s="405" customFormat="1" ht="21" customHeight="1">
      <c r="A1" s="403"/>
      <c r="B1" s="404"/>
      <c r="C1" s="404"/>
    </row>
    <row r="2" spans="1:20" s="405" customFormat="1" ht="21" customHeight="1" thickBot="1">
      <c r="A2" s="403" t="s">
        <v>498</v>
      </c>
      <c r="B2" s="404"/>
      <c r="C2" s="404"/>
    </row>
    <row r="3" spans="1:20" s="411" customFormat="1" ht="29.25" customHeight="1" thickBot="1">
      <c r="A3" s="407" t="s">
        <v>449</v>
      </c>
      <c r="B3" s="457" t="s">
        <v>450</v>
      </c>
      <c r="C3" s="457" t="s">
        <v>451</v>
      </c>
      <c r="D3" s="457" t="s">
        <v>452</v>
      </c>
      <c r="E3" s="457" t="s">
        <v>453</v>
      </c>
      <c r="F3" s="457" t="s">
        <v>454</v>
      </c>
      <c r="G3" s="457" t="s">
        <v>455</v>
      </c>
      <c r="H3" s="458" t="s">
        <v>456</v>
      </c>
      <c r="I3" s="457" t="s">
        <v>457</v>
      </c>
      <c r="J3" s="457" t="s">
        <v>458</v>
      </c>
      <c r="K3" s="457" t="s">
        <v>459</v>
      </c>
      <c r="L3" s="457" t="s">
        <v>460</v>
      </c>
      <c r="M3" s="457" t="s">
        <v>461</v>
      </c>
      <c r="N3" s="457" t="s">
        <v>462</v>
      </c>
      <c r="O3" s="457" t="s">
        <v>463</v>
      </c>
      <c r="P3" s="457" t="s">
        <v>464</v>
      </c>
      <c r="Q3" s="459" t="s">
        <v>465</v>
      </c>
    </row>
    <row r="4" spans="1:20" s="418" customFormat="1" ht="24" customHeight="1">
      <c r="A4" s="412" t="s">
        <v>466</v>
      </c>
      <c r="B4" s="413">
        <v>2449</v>
      </c>
      <c r="C4" s="414">
        <v>2449</v>
      </c>
      <c r="D4" s="415">
        <v>2449</v>
      </c>
      <c r="E4" s="415">
        <v>2449</v>
      </c>
      <c r="F4" s="414">
        <v>2449</v>
      </c>
      <c r="G4" s="414">
        <v>2447</v>
      </c>
      <c r="H4" s="414">
        <v>2409</v>
      </c>
      <c r="I4" s="416">
        <v>2370</v>
      </c>
      <c r="J4" s="416">
        <v>2332</v>
      </c>
      <c r="K4" s="416">
        <v>2293</v>
      </c>
      <c r="L4" s="416">
        <v>2254</v>
      </c>
      <c r="M4" s="416">
        <v>2244</v>
      </c>
      <c r="N4" s="416">
        <v>2234</v>
      </c>
      <c r="O4" s="416">
        <v>2226</v>
      </c>
      <c r="P4" s="416">
        <v>2218</v>
      </c>
      <c r="Q4" s="417">
        <v>2210</v>
      </c>
      <c r="T4" s="460"/>
    </row>
    <row r="5" spans="1:20" s="418" customFormat="1" ht="24" customHeight="1">
      <c r="A5" s="420" t="s">
        <v>467</v>
      </c>
      <c r="B5" s="414">
        <v>2076</v>
      </c>
      <c r="C5" s="414">
        <v>2127</v>
      </c>
      <c r="D5" s="414">
        <v>2174</v>
      </c>
      <c r="E5" s="414">
        <v>2225</v>
      </c>
      <c r="F5" s="414">
        <v>2275</v>
      </c>
      <c r="G5" s="414">
        <v>2324</v>
      </c>
      <c r="H5" s="414">
        <v>2313</v>
      </c>
      <c r="I5" s="416">
        <v>2302</v>
      </c>
      <c r="J5" s="416">
        <v>2289</v>
      </c>
      <c r="K5" s="416">
        <v>2279</v>
      </c>
      <c r="L5" s="416">
        <v>2268</v>
      </c>
      <c r="M5" s="416">
        <v>2233</v>
      </c>
      <c r="N5" s="416">
        <v>2195</v>
      </c>
      <c r="O5" s="416">
        <v>2161</v>
      </c>
      <c r="P5" s="416">
        <v>2124</v>
      </c>
      <c r="Q5" s="417">
        <v>2086</v>
      </c>
      <c r="T5" s="460"/>
    </row>
    <row r="6" spans="1:20" s="418" customFormat="1" ht="24" customHeight="1">
      <c r="A6" s="420" t="s">
        <v>468</v>
      </c>
      <c r="B6" s="414">
        <v>1821</v>
      </c>
      <c r="C6" s="414">
        <v>1869</v>
      </c>
      <c r="D6" s="414">
        <v>1914</v>
      </c>
      <c r="E6" s="414">
        <v>1968</v>
      </c>
      <c r="F6" s="414">
        <v>2014</v>
      </c>
      <c r="G6" s="414">
        <v>2065</v>
      </c>
      <c r="H6" s="414">
        <v>2109</v>
      </c>
      <c r="I6" s="416">
        <v>2152</v>
      </c>
      <c r="J6" s="416">
        <v>2197</v>
      </c>
      <c r="K6" s="416">
        <v>2245</v>
      </c>
      <c r="L6" s="416">
        <v>2288</v>
      </c>
      <c r="M6" s="416">
        <v>2277</v>
      </c>
      <c r="N6" s="416">
        <v>2264</v>
      </c>
      <c r="O6" s="416">
        <v>2253</v>
      </c>
      <c r="P6" s="416">
        <v>2242</v>
      </c>
      <c r="Q6" s="417">
        <v>2231</v>
      </c>
      <c r="T6" s="460"/>
    </row>
    <row r="7" spans="1:20" s="418" customFormat="1" ht="24" customHeight="1">
      <c r="A7" s="420" t="s">
        <v>469</v>
      </c>
      <c r="B7" s="414">
        <v>1718</v>
      </c>
      <c r="C7" s="414">
        <v>1776</v>
      </c>
      <c r="D7" s="414">
        <v>1832</v>
      </c>
      <c r="E7" s="414">
        <v>1890</v>
      </c>
      <c r="F7" s="414">
        <v>1950</v>
      </c>
      <c r="G7" s="414">
        <v>2008</v>
      </c>
      <c r="H7" s="414">
        <v>2071</v>
      </c>
      <c r="I7" s="416">
        <v>2133</v>
      </c>
      <c r="J7" s="416">
        <v>2191</v>
      </c>
      <c r="K7" s="416">
        <v>2255</v>
      </c>
      <c r="L7" s="416">
        <v>2317</v>
      </c>
      <c r="M7" s="416">
        <v>2361</v>
      </c>
      <c r="N7" s="416">
        <v>2407</v>
      </c>
      <c r="O7" s="416">
        <v>2455</v>
      </c>
      <c r="P7" s="416">
        <v>2499</v>
      </c>
      <c r="Q7" s="417">
        <v>2546</v>
      </c>
      <c r="T7" s="460"/>
    </row>
    <row r="8" spans="1:20" s="418" customFormat="1" ht="24" customHeight="1">
      <c r="A8" s="420" t="s">
        <v>470</v>
      </c>
      <c r="B8" s="414">
        <v>2929</v>
      </c>
      <c r="C8" s="414">
        <v>2952</v>
      </c>
      <c r="D8" s="414">
        <v>2975</v>
      </c>
      <c r="E8" s="414">
        <v>3000</v>
      </c>
      <c r="F8" s="414">
        <v>3028</v>
      </c>
      <c r="G8" s="414">
        <v>3053</v>
      </c>
      <c r="H8" s="414">
        <v>3160</v>
      </c>
      <c r="I8" s="416">
        <v>3262</v>
      </c>
      <c r="J8" s="416">
        <v>3365</v>
      </c>
      <c r="K8" s="416">
        <v>3467</v>
      </c>
      <c r="L8" s="416">
        <v>3566</v>
      </c>
      <c r="M8" s="416">
        <v>3663</v>
      </c>
      <c r="N8" s="416">
        <v>3763</v>
      </c>
      <c r="O8" s="416">
        <v>3861</v>
      </c>
      <c r="P8" s="416">
        <v>3955</v>
      </c>
      <c r="Q8" s="417">
        <v>4051</v>
      </c>
      <c r="T8" s="460"/>
    </row>
    <row r="9" spans="1:20" s="418" customFormat="1" ht="24" customHeight="1">
      <c r="A9" s="420" t="s">
        <v>471</v>
      </c>
      <c r="B9" s="414">
        <v>5078</v>
      </c>
      <c r="C9" s="414">
        <v>4922</v>
      </c>
      <c r="D9" s="414">
        <v>4773</v>
      </c>
      <c r="E9" s="414">
        <v>4622</v>
      </c>
      <c r="F9" s="414">
        <v>4474</v>
      </c>
      <c r="G9" s="414">
        <v>4326</v>
      </c>
      <c r="H9" s="414">
        <v>4294</v>
      </c>
      <c r="I9" s="416">
        <v>4268</v>
      </c>
      <c r="J9" s="416">
        <v>4244</v>
      </c>
      <c r="K9" s="416">
        <v>4225</v>
      </c>
      <c r="L9" s="416">
        <v>4199</v>
      </c>
      <c r="M9" s="416">
        <v>4320</v>
      </c>
      <c r="N9" s="416">
        <v>4437</v>
      </c>
      <c r="O9" s="416">
        <v>4551</v>
      </c>
      <c r="P9" s="416">
        <v>4665</v>
      </c>
      <c r="Q9" s="417">
        <v>4783</v>
      </c>
      <c r="T9" s="460"/>
    </row>
    <row r="10" spans="1:20" s="418" customFormat="1" ht="24" customHeight="1">
      <c r="A10" s="420" t="s">
        <v>472</v>
      </c>
      <c r="B10" s="414">
        <v>5083</v>
      </c>
      <c r="C10" s="414">
        <v>5148</v>
      </c>
      <c r="D10" s="414">
        <v>5218</v>
      </c>
      <c r="E10" s="414">
        <v>5285</v>
      </c>
      <c r="F10" s="414">
        <v>5352</v>
      </c>
      <c r="G10" s="414">
        <v>5419</v>
      </c>
      <c r="H10" s="414">
        <v>5204</v>
      </c>
      <c r="I10" s="416">
        <v>4997</v>
      </c>
      <c r="J10" s="416">
        <v>4789</v>
      </c>
      <c r="K10" s="416">
        <v>4581</v>
      </c>
      <c r="L10" s="416">
        <v>4378</v>
      </c>
      <c r="M10" s="416">
        <v>4349</v>
      </c>
      <c r="N10" s="416">
        <v>4322</v>
      </c>
      <c r="O10" s="416">
        <v>4296</v>
      </c>
      <c r="P10" s="416">
        <v>4270</v>
      </c>
      <c r="Q10" s="417">
        <v>4248</v>
      </c>
      <c r="T10" s="460"/>
    </row>
    <row r="11" spans="1:20" s="418" customFormat="1" ht="24" customHeight="1">
      <c r="A11" s="420" t="s">
        <v>473</v>
      </c>
      <c r="B11" s="414">
        <v>4731</v>
      </c>
      <c r="C11" s="414">
        <v>4779</v>
      </c>
      <c r="D11" s="414">
        <v>4833</v>
      </c>
      <c r="E11" s="414">
        <v>4885</v>
      </c>
      <c r="F11" s="414">
        <v>4937</v>
      </c>
      <c r="G11" s="414">
        <v>4989</v>
      </c>
      <c r="H11" s="414">
        <v>5015</v>
      </c>
      <c r="I11" s="416">
        <v>5036</v>
      </c>
      <c r="J11" s="416">
        <v>5054</v>
      </c>
      <c r="K11" s="416">
        <v>5073</v>
      </c>
      <c r="L11" s="416">
        <v>5093</v>
      </c>
      <c r="M11" s="416">
        <v>4896</v>
      </c>
      <c r="N11" s="416">
        <v>4701</v>
      </c>
      <c r="O11" s="416">
        <v>4507</v>
      </c>
      <c r="P11" s="416">
        <v>4317</v>
      </c>
      <c r="Q11" s="417">
        <v>4122</v>
      </c>
      <c r="T11" s="460"/>
    </row>
    <row r="12" spans="1:20" s="418" customFormat="1" ht="24" customHeight="1">
      <c r="A12" s="420" t="s">
        <v>474</v>
      </c>
      <c r="B12" s="414">
        <v>4396</v>
      </c>
      <c r="C12" s="414">
        <v>4440</v>
      </c>
      <c r="D12" s="414">
        <v>4483</v>
      </c>
      <c r="E12" s="414">
        <v>4529</v>
      </c>
      <c r="F12" s="414">
        <v>4574</v>
      </c>
      <c r="G12" s="414">
        <v>4618</v>
      </c>
      <c r="H12" s="414">
        <v>4640</v>
      </c>
      <c r="I12" s="416">
        <v>4660</v>
      </c>
      <c r="J12" s="416">
        <v>4685</v>
      </c>
      <c r="K12" s="416">
        <v>4708</v>
      </c>
      <c r="L12" s="416">
        <v>4731</v>
      </c>
      <c r="M12" s="416">
        <v>4748</v>
      </c>
      <c r="N12" s="416">
        <v>4765</v>
      </c>
      <c r="O12" s="416">
        <v>4782</v>
      </c>
      <c r="P12" s="416">
        <v>4799</v>
      </c>
      <c r="Q12" s="417">
        <v>4817</v>
      </c>
      <c r="T12" s="460"/>
    </row>
    <row r="13" spans="1:20" s="418" customFormat="1" ht="24" customHeight="1">
      <c r="A13" s="420" t="s">
        <v>475</v>
      </c>
      <c r="B13" s="414">
        <v>4245</v>
      </c>
      <c r="C13" s="414">
        <v>4265</v>
      </c>
      <c r="D13" s="414">
        <v>4287</v>
      </c>
      <c r="E13" s="414">
        <v>4309</v>
      </c>
      <c r="F13" s="414">
        <v>4328</v>
      </c>
      <c r="G13" s="414">
        <v>4348</v>
      </c>
      <c r="H13" s="414">
        <v>4371</v>
      </c>
      <c r="I13" s="416">
        <v>4391</v>
      </c>
      <c r="J13" s="416">
        <v>4414</v>
      </c>
      <c r="K13" s="416">
        <v>4435</v>
      </c>
      <c r="L13" s="416">
        <v>4455</v>
      </c>
      <c r="M13" s="416">
        <v>4480</v>
      </c>
      <c r="N13" s="416">
        <v>4497</v>
      </c>
      <c r="O13" s="416">
        <v>4518</v>
      </c>
      <c r="P13" s="416">
        <v>4539</v>
      </c>
      <c r="Q13" s="417">
        <v>4561</v>
      </c>
      <c r="T13" s="460"/>
    </row>
    <row r="14" spans="1:20" s="418" customFormat="1" ht="24" customHeight="1">
      <c r="A14" s="420" t="s">
        <v>476</v>
      </c>
      <c r="B14" s="414">
        <v>4433</v>
      </c>
      <c r="C14" s="414">
        <v>4385</v>
      </c>
      <c r="D14" s="414">
        <v>4334</v>
      </c>
      <c r="E14" s="414">
        <v>4285</v>
      </c>
      <c r="F14" s="414">
        <v>4236</v>
      </c>
      <c r="G14" s="414">
        <v>4190</v>
      </c>
      <c r="H14" s="414">
        <v>4194</v>
      </c>
      <c r="I14" s="416">
        <v>4201</v>
      </c>
      <c r="J14" s="416">
        <v>4208</v>
      </c>
      <c r="K14" s="416">
        <v>4208</v>
      </c>
      <c r="L14" s="416">
        <v>4218</v>
      </c>
      <c r="M14" s="416">
        <v>4236</v>
      </c>
      <c r="N14" s="416">
        <v>4257</v>
      </c>
      <c r="O14" s="416">
        <v>4275</v>
      </c>
      <c r="P14" s="416">
        <v>4294</v>
      </c>
      <c r="Q14" s="417">
        <v>4315</v>
      </c>
      <c r="T14" s="460"/>
    </row>
    <row r="15" spans="1:20" s="418" customFormat="1" ht="24" customHeight="1">
      <c r="A15" s="420" t="s">
        <v>477</v>
      </c>
      <c r="B15" s="414">
        <v>3693</v>
      </c>
      <c r="C15" s="414">
        <v>3828</v>
      </c>
      <c r="D15" s="414">
        <v>3963</v>
      </c>
      <c r="E15" s="414">
        <v>4102</v>
      </c>
      <c r="F15" s="414">
        <v>4238</v>
      </c>
      <c r="G15" s="414">
        <v>4374</v>
      </c>
      <c r="H15" s="414">
        <v>4321</v>
      </c>
      <c r="I15" s="416">
        <v>4265</v>
      </c>
      <c r="J15" s="416">
        <v>4213</v>
      </c>
      <c r="K15" s="416">
        <v>4158</v>
      </c>
      <c r="L15" s="416">
        <v>4104</v>
      </c>
      <c r="M15" s="416">
        <v>4108</v>
      </c>
      <c r="N15" s="416">
        <v>4109</v>
      </c>
      <c r="O15" s="416">
        <v>4110</v>
      </c>
      <c r="P15" s="416">
        <v>4113</v>
      </c>
      <c r="Q15" s="417">
        <v>4115</v>
      </c>
      <c r="T15" s="460"/>
    </row>
    <row r="16" spans="1:20" s="418" customFormat="1" ht="24" customHeight="1">
      <c r="A16" s="420" t="s">
        <v>478</v>
      </c>
      <c r="B16" s="414">
        <v>3180</v>
      </c>
      <c r="C16" s="414">
        <v>3259</v>
      </c>
      <c r="D16" s="414">
        <v>3336</v>
      </c>
      <c r="E16" s="414">
        <v>3413</v>
      </c>
      <c r="F16" s="414">
        <v>3491</v>
      </c>
      <c r="G16" s="414">
        <v>3568</v>
      </c>
      <c r="H16" s="414">
        <v>3695</v>
      </c>
      <c r="I16" s="416">
        <v>3824</v>
      </c>
      <c r="J16" s="416">
        <v>3951</v>
      </c>
      <c r="K16" s="416">
        <v>4082</v>
      </c>
      <c r="L16" s="416">
        <v>4210</v>
      </c>
      <c r="M16" s="416">
        <v>4159</v>
      </c>
      <c r="N16" s="416">
        <v>4103</v>
      </c>
      <c r="O16" s="416">
        <v>4052</v>
      </c>
      <c r="P16" s="416">
        <v>4001</v>
      </c>
      <c r="Q16" s="417">
        <v>3948</v>
      </c>
      <c r="T16" s="460"/>
    </row>
    <row r="17" spans="1:20" s="418" customFormat="1" ht="24" customHeight="1">
      <c r="A17" s="420" t="s">
        <v>479</v>
      </c>
      <c r="B17" s="414">
        <v>2545</v>
      </c>
      <c r="C17" s="414">
        <v>2626</v>
      </c>
      <c r="D17" s="414">
        <v>2702</v>
      </c>
      <c r="E17" s="414">
        <v>2782</v>
      </c>
      <c r="F17" s="414">
        <v>2862</v>
      </c>
      <c r="G17" s="414">
        <v>2939</v>
      </c>
      <c r="H17" s="414">
        <v>3007</v>
      </c>
      <c r="I17" s="416">
        <v>3079</v>
      </c>
      <c r="J17" s="416">
        <v>3150</v>
      </c>
      <c r="K17" s="416">
        <v>3220</v>
      </c>
      <c r="L17" s="416">
        <v>3292</v>
      </c>
      <c r="M17" s="416">
        <v>3411</v>
      </c>
      <c r="N17" s="416">
        <v>3531</v>
      </c>
      <c r="O17" s="416">
        <v>3648</v>
      </c>
      <c r="P17" s="416">
        <v>3771</v>
      </c>
      <c r="Q17" s="417">
        <v>3891</v>
      </c>
      <c r="T17" s="460"/>
    </row>
    <row r="18" spans="1:20" s="418" customFormat="1" ht="24" customHeight="1">
      <c r="A18" s="420" t="s">
        <v>480</v>
      </c>
      <c r="B18" s="414">
        <v>2564</v>
      </c>
      <c r="C18" s="414">
        <v>2516</v>
      </c>
      <c r="D18" s="414">
        <v>2467</v>
      </c>
      <c r="E18" s="414">
        <v>2419</v>
      </c>
      <c r="F18" s="414">
        <v>2370</v>
      </c>
      <c r="G18" s="414">
        <v>2320</v>
      </c>
      <c r="H18" s="414">
        <v>2395</v>
      </c>
      <c r="I18" s="416">
        <v>2465</v>
      </c>
      <c r="J18" s="416">
        <v>2534</v>
      </c>
      <c r="K18" s="416">
        <v>2603</v>
      </c>
      <c r="L18" s="416">
        <v>2677</v>
      </c>
      <c r="M18" s="416">
        <v>2743</v>
      </c>
      <c r="N18" s="416">
        <v>2812</v>
      </c>
      <c r="O18" s="416">
        <v>2878</v>
      </c>
      <c r="P18" s="416">
        <v>2946</v>
      </c>
      <c r="Q18" s="417">
        <v>3012</v>
      </c>
      <c r="T18" s="460"/>
    </row>
    <row r="19" spans="1:20" s="418" customFormat="1" ht="24" customHeight="1">
      <c r="A19" s="420" t="s">
        <v>481</v>
      </c>
      <c r="B19" s="414">
        <v>2809</v>
      </c>
      <c r="C19" s="414">
        <v>2695</v>
      </c>
      <c r="D19" s="414">
        <v>2582</v>
      </c>
      <c r="E19" s="414">
        <v>2467</v>
      </c>
      <c r="F19" s="414">
        <v>2351</v>
      </c>
      <c r="G19" s="414">
        <v>2237</v>
      </c>
      <c r="H19" s="414">
        <v>2192</v>
      </c>
      <c r="I19" s="416">
        <v>2151</v>
      </c>
      <c r="J19" s="416">
        <v>2110</v>
      </c>
      <c r="K19" s="416">
        <v>2064</v>
      </c>
      <c r="L19" s="416">
        <v>2021</v>
      </c>
      <c r="M19" s="416">
        <v>2088</v>
      </c>
      <c r="N19" s="416">
        <v>2151</v>
      </c>
      <c r="O19" s="416">
        <v>2212</v>
      </c>
      <c r="P19" s="416">
        <v>2276</v>
      </c>
      <c r="Q19" s="417">
        <v>2342</v>
      </c>
      <c r="T19" s="460"/>
    </row>
    <row r="20" spans="1:20" s="418" customFormat="1" ht="24" customHeight="1">
      <c r="A20" s="420" t="s">
        <v>482</v>
      </c>
      <c r="B20" s="414">
        <v>2126</v>
      </c>
      <c r="C20" s="414">
        <v>2168</v>
      </c>
      <c r="D20" s="414">
        <v>2211</v>
      </c>
      <c r="E20" s="414">
        <v>2254</v>
      </c>
      <c r="F20" s="414">
        <v>2295</v>
      </c>
      <c r="G20" s="414">
        <v>2341</v>
      </c>
      <c r="H20" s="414">
        <v>2242</v>
      </c>
      <c r="I20" s="416">
        <v>2143</v>
      </c>
      <c r="J20" s="416">
        <v>2045</v>
      </c>
      <c r="K20" s="416">
        <v>1948</v>
      </c>
      <c r="L20" s="416">
        <v>1847</v>
      </c>
      <c r="M20" s="416">
        <v>1815</v>
      </c>
      <c r="N20" s="416">
        <v>1784</v>
      </c>
      <c r="O20" s="416">
        <v>1752</v>
      </c>
      <c r="P20" s="416">
        <v>1717</v>
      </c>
      <c r="Q20" s="417">
        <v>1685</v>
      </c>
      <c r="T20" s="460"/>
    </row>
    <row r="21" spans="1:20" s="418" customFormat="1" ht="24" customHeight="1" thickBot="1">
      <c r="A21" s="420" t="s">
        <v>483</v>
      </c>
      <c r="B21" s="414">
        <v>2491</v>
      </c>
      <c r="C21" s="414">
        <v>2535</v>
      </c>
      <c r="D21" s="414">
        <v>2579</v>
      </c>
      <c r="E21" s="414">
        <v>2621</v>
      </c>
      <c r="F21" s="414">
        <v>2665</v>
      </c>
      <c r="G21" s="414">
        <v>2706</v>
      </c>
      <c r="H21" s="414">
        <v>2760</v>
      </c>
      <c r="I21" s="416">
        <v>2814</v>
      </c>
      <c r="J21" s="416">
        <v>2869</v>
      </c>
      <c r="K21" s="416">
        <v>2924</v>
      </c>
      <c r="L21" s="416">
        <v>2979</v>
      </c>
      <c r="M21" s="416">
        <v>2945</v>
      </c>
      <c r="N21" s="416">
        <v>2909</v>
      </c>
      <c r="O21" s="416">
        <v>2876</v>
      </c>
      <c r="P21" s="416">
        <v>2843</v>
      </c>
      <c r="Q21" s="417">
        <v>2808</v>
      </c>
      <c r="T21" s="460"/>
    </row>
    <row r="22" spans="1:20" s="418" customFormat="1" ht="24" customHeight="1" thickBot="1">
      <c r="A22" s="421" t="s">
        <v>102</v>
      </c>
      <c r="B22" s="422">
        <v>58367</v>
      </c>
      <c r="C22" s="423">
        <v>58739</v>
      </c>
      <c r="D22" s="423">
        <v>59112</v>
      </c>
      <c r="E22" s="423">
        <v>59505</v>
      </c>
      <c r="F22" s="423">
        <v>59889</v>
      </c>
      <c r="G22" s="423">
        <v>60272</v>
      </c>
      <c r="H22" s="423">
        <v>60392</v>
      </c>
      <c r="I22" s="422">
        <v>60513</v>
      </c>
      <c r="J22" s="422">
        <v>60640</v>
      </c>
      <c r="K22" s="422">
        <v>60768</v>
      </c>
      <c r="L22" s="422">
        <v>60897</v>
      </c>
      <c r="M22" s="422">
        <v>61076</v>
      </c>
      <c r="N22" s="422">
        <v>61241</v>
      </c>
      <c r="O22" s="422">
        <v>61413</v>
      </c>
      <c r="P22" s="422">
        <v>61589</v>
      </c>
      <c r="Q22" s="424">
        <v>61771</v>
      </c>
      <c r="T22" s="460"/>
    </row>
    <row r="23" spans="1:20" s="418" customFormat="1" ht="24" customHeight="1">
      <c r="A23" s="412" t="s">
        <v>484</v>
      </c>
      <c r="B23" s="413">
        <v>2886</v>
      </c>
      <c r="C23" s="415">
        <v>2897</v>
      </c>
      <c r="D23" s="415">
        <v>2906</v>
      </c>
      <c r="E23" s="415">
        <v>2917</v>
      </c>
      <c r="F23" s="415">
        <v>2927</v>
      </c>
      <c r="G23" s="415">
        <v>2935</v>
      </c>
      <c r="H23" s="415">
        <v>2894</v>
      </c>
      <c r="I23" s="425">
        <v>2853</v>
      </c>
      <c r="J23" s="425">
        <v>2811</v>
      </c>
      <c r="K23" s="425">
        <v>2770</v>
      </c>
      <c r="L23" s="425">
        <v>2729</v>
      </c>
      <c r="M23" s="425">
        <v>2712</v>
      </c>
      <c r="N23" s="425">
        <v>2694</v>
      </c>
      <c r="O23" s="425">
        <v>2680</v>
      </c>
      <c r="P23" s="425">
        <v>2664</v>
      </c>
      <c r="Q23" s="426">
        <v>2648</v>
      </c>
      <c r="T23" s="460"/>
    </row>
    <row r="24" spans="1:20" s="418" customFormat="1" ht="24" customHeight="1">
      <c r="A24" s="427" t="s">
        <v>485</v>
      </c>
      <c r="B24" s="414">
        <v>2408</v>
      </c>
      <c r="C24" s="414">
        <v>2469</v>
      </c>
      <c r="D24" s="414">
        <v>2526</v>
      </c>
      <c r="E24" s="414">
        <v>2588</v>
      </c>
      <c r="F24" s="414">
        <v>2648</v>
      </c>
      <c r="G24" s="414">
        <v>2708</v>
      </c>
      <c r="H24" s="414">
        <v>2719</v>
      </c>
      <c r="I24" s="416">
        <v>2729</v>
      </c>
      <c r="J24" s="416">
        <v>2739</v>
      </c>
      <c r="K24" s="416">
        <v>2750</v>
      </c>
      <c r="L24" s="416">
        <v>2760</v>
      </c>
      <c r="M24" s="416">
        <v>2727</v>
      </c>
      <c r="N24" s="416">
        <v>2690</v>
      </c>
      <c r="O24" s="416">
        <v>2657</v>
      </c>
      <c r="P24" s="416">
        <v>2623</v>
      </c>
      <c r="Q24" s="417">
        <v>2589</v>
      </c>
      <c r="T24" s="460"/>
    </row>
    <row r="25" spans="1:20" s="418" customFormat="1" ht="24" customHeight="1" thickBot="1">
      <c r="A25" s="428" t="s">
        <v>486</v>
      </c>
      <c r="B25" s="429">
        <v>1052</v>
      </c>
      <c r="C25" s="430">
        <v>1079</v>
      </c>
      <c r="D25" s="430">
        <v>1105</v>
      </c>
      <c r="E25" s="430">
        <v>1137</v>
      </c>
      <c r="F25" s="430">
        <v>1163</v>
      </c>
      <c r="G25" s="430">
        <v>1193</v>
      </c>
      <c r="H25" s="430">
        <v>1218</v>
      </c>
      <c r="I25" s="431">
        <v>1242</v>
      </c>
      <c r="J25" s="431">
        <v>1268</v>
      </c>
      <c r="K25" s="431">
        <v>1297</v>
      </c>
      <c r="L25" s="431">
        <v>1321</v>
      </c>
      <c r="M25" s="431">
        <v>1315</v>
      </c>
      <c r="N25" s="431">
        <v>1309</v>
      </c>
      <c r="O25" s="431">
        <v>1303</v>
      </c>
      <c r="P25" s="431">
        <v>1297</v>
      </c>
      <c r="Q25" s="432">
        <v>1290</v>
      </c>
      <c r="T25" s="460"/>
    </row>
    <row r="26" spans="1:20" s="418" customFormat="1" ht="24" customHeight="1">
      <c r="A26" s="433" t="s">
        <v>487</v>
      </c>
      <c r="B26" s="415">
        <v>6346</v>
      </c>
      <c r="C26" s="413">
        <v>6445</v>
      </c>
      <c r="D26" s="413">
        <v>6537</v>
      </c>
      <c r="E26" s="413">
        <v>6642</v>
      </c>
      <c r="F26" s="415">
        <v>6738</v>
      </c>
      <c r="G26" s="415">
        <v>6836</v>
      </c>
      <c r="H26" s="415">
        <v>6831</v>
      </c>
      <c r="I26" s="425">
        <v>6824</v>
      </c>
      <c r="J26" s="425">
        <v>6818</v>
      </c>
      <c r="K26" s="425">
        <v>6817</v>
      </c>
      <c r="L26" s="425">
        <v>6810</v>
      </c>
      <c r="M26" s="425">
        <v>6754</v>
      </c>
      <c r="N26" s="425">
        <v>6693</v>
      </c>
      <c r="O26" s="425">
        <v>6640</v>
      </c>
      <c r="P26" s="425">
        <v>6584</v>
      </c>
      <c r="Q26" s="426">
        <v>6527</v>
      </c>
      <c r="T26" s="460"/>
    </row>
    <row r="27" spans="1:20" s="418" customFormat="1" ht="24" customHeight="1">
      <c r="A27" s="420" t="s">
        <v>488</v>
      </c>
      <c r="B27" s="414">
        <v>39486</v>
      </c>
      <c r="C27" s="414">
        <v>39754</v>
      </c>
      <c r="D27" s="414">
        <v>40034</v>
      </c>
      <c r="E27" s="414">
        <v>40320</v>
      </c>
      <c r="F27" s="414">
        <v>40608</v>
      </c>
      <c r="G27" s="414">
        <v>40893</v>
      </c>
      <c r="H27" s="414">
        <v>40965</v>
      </c>
      <c r="I27" s="416">
        <v>41037</v>
      </c>
      <c r="J27" s="416">
        <v>41114</v>
      </c>
      <c r="K27" s="416">
        <v>41192</v>
      </c>
      <c r="L27" s="416">
        <v>41271</v>
      </c>
      <c r="M27" s="416">
        <v>41320</v>
      </c>
      <c r="N27" s="416">
        <v>41361</v>
      </c>
      <c r="O27" s="416">
        <v>41407</v>
      </c>
      <c r="P27" s="416">
        <v>41452</v>
      </c>
      <c r="Q27" s="417">
        <v>41506</v>
      </c>
      <c r="T27" s="460"/>
    </row>
    <row r="28" spans="1:20" s="418" customFormat="1" ht="24" customHeight="1" thickBot="1">
      <c r="A28" s="434" t="s">
        <v>489</v>
      </c>
      <c r="B28" s="430">
        <v>12535</v>
      </c>
      <c r="C28" s="429">
        <v>12540</v>
      </c>
      <c r="D28" s="429">
        <v>12541</v>
      </c>
      <c r="E28" s="429">
        <v>12543</v>
      </c>
      <c r="F28" s="430">
        <v>12543</v>
      </c>
      <c r="G28" s="430">
        <v>12543</v>
      </c>
      <c r="H28" s="430">
        <v>12596</v>
      </c>
      <c r="I28" s="431">
        <v>12652</v>
      </c>
      <c r="J28" s="431">
        <v>12708</v>
      </c>
      <c r="K28" s="431">
        <v>12759</v>
      </c>
      <c r="L28" s="431">
        <v>12816</v>
      </c>
      <c r="M28" s="431">
        <v>13002</v>
      </c>
      <c r="N28" s="431">
        <v>13187</v>
      </c>
      <c r="O28" s="431">
        <v>13366</v>
      </c>
      <c r="P28" s="431">
        <v>13553</v>
      </c>
      <c r="Q28" s="432">
        <v>13738</v>
      </c>
    </row>
    <row r="29" spans="1:20" s="418" customFormat="1" ht="24" customHeight="1">
      <c r="A29" s="435" t="s">
        <v>490</v>
      </c>
      <c r="B29" s="436">
        <v>0.10872582109753799</v>
      </c>
      <c r="C29" s="436">
        <v>0.10972267147891521</v>
      </c>
      <c r="D29" s="436">
        <v>0.11058668290702395</v>
      </c>
      <c r="E29" s="436">
        <v>0.11162087219561381</v>
      </c>
      <c r="F29" s="437">
        <v>0.11250814005910935</v>
      </c>
      <c r="G29" s="437">
        <v>0.11341916644544731</v>
      </c>
      <c r="H29" s="437">
        <v>0.11311100808054046</v>
      </c>
      <c r="I29" s="438">
        <v>0.11276915704063589</v>
      </c>
      <c r="J29" s="438">
        <v>0.11243403693931399</v>
      </c>
      <c r="K29" s="438">
        <v>0.11218075302790943</v>
      </c>
      <c r="L29" s="438">
        <v>0.11182816887531405</v>
      </c>
      <c r="M29" s="438">
        <v>0.11058353526753553</v>
      </c>
      <c r="N29" s="438">
        <v>0.1092895282572133</v>
      </c>
      <c r="O29" s="438">
        <v>0.10812043052773843</v>
      </c>
      <c r="P29" s="438">
        <v>0.10690220656286024</v>
      </c>
      <c r="Q29" s="439">
        <v>0.10566447038254197</v>
      </c>
    </row>
    <row r="30" spans="1:20" s="418" customFormat="1" ht="24" customHeight="1">
      <c r="A30" s="440" t="s">
        <v>491</v>
      </c>
      <c r="B30" s="441">
        <v>0.67651241283602037</v>
      </c>
      <c r="C30" s="441">
        <v>0.67679054801750116</v>
      </c>
      <c r="D30" s="441">
        <v>0.67725673298145894</v>
      </c>
      <c r="E30" s="441">
        <v>0.67759011847743889</v>
      </c>
      <c r="F30" s="441">
        <v>0.67805440064118616</v>
      </c>
      <c r="G30" s="441">
        <v>0.67847425006636586</v>
      </c>
      <c r="H30" s="441">
        <v>0.67831832030732553</v>
      </c>
      <c r="I30" s="442">
        <v>0.67815180209211245</v>
      </c>
      <c r="J30" s="442">
        <v>0.67800131926121376</v>
      </c>
      <c r="K30" s="442">
        <v>0.67785676671932593</v>
      </c>
      <c r="L30" s="442">
        <v>0.67771811419281736</v>
      </c>
      <c r="M30" s="442">
        <v>0.67653415416857687</v>
      </c>
      <c r="N30" s="442">
        <v>0.67538087229143873</v>
      </c>
      <c r="O30" s="442">
        <v>0.67423835344308214</v>
      </c>
      <c r="P30" s="442">
        <v>0.67304226404065659</v>
      </c>
      <c r="Q30" s="443">
        <v>0.6719334315455473</v>
      </c>
    </row>
    <row r="31" spans="1:20" s="418" customFormat="1" ht="24" customHeight="1" thickBot="1">
      <c r="A31" s="444" t="s">
        <v>492</v>
      </c>
      <c r="B31" s="445">
        <v>0.21476176606644165</v>
      </c>
      <c r="C31" s="445">
        <v>0.21348678050358366</v>
      </c>
      <c r="D31" s="445">
        <v>0.21215658411151711</v>
      </c>
      <c r="E31" s="445">
        <v>0.2107890093269473</v>
      </c>
      <c r="F31" s="445">
        <v>0.20943745929970445</v>
      </c>
      <c r="G31" s="445">
        <v>0.20810658348818689</v>
      </c>
      <c r="H31" s="445">
        <v>0.20857067161213405</v>
      </c>
      <c r="I31" s="446">
        <v>0.20907904086725165</v>
      </c>
      <c r="J31" s="446">
        <v>0.20956464379947229</v>
      </c>
      <c r="K31" s="446">
        <v>0.20996248025276462</v>
      </c>
      <c r="L31" s="446">
        <v>0.21045371693186857</v>
      </c>
      <c r="M31" s="446">
        <v>0.21288231056388762</v>
      </c>
      <c r="N31" s="446">
        <v>0.21532959945134794</v>
      </c>
      <c r="O31" s="446">
        <v>0.21764121602917949</v>
      </c>
      <c r="P31" s="446">
        <v>0.22005552939648315</v>
      </c>
      <c r="Q31" s="447">
        <v>0.22240209807191078</v>
      </c>
    </row>
    <row r="32" spans="1:20" s="418" customFormat="1" ht="15" customHeight="1">
      <c r="A32" s="448" t="s">
        <v>493</v>
      </c>
      <c r="B32" s="449"/>
      <c r="C32" s="449"/>
      <c r="D32" s="450"/>
      <c r="E32" s="450"/>
      <c r="F32" s="449"/>
      <c r="G32" s="449"/>
      <c r="I32" s="448"/>
      <c r="Q32" s="451" t="s">
        <v>7</v>
      </c>
    </row>
    <row r="33" spans="1:9" s="418" customFormat="1" ht="15" customHeight="1">
      <c r="A33" s="452" t="s">
        <v>494</v>
      </c>
      <c r="B33" s="449"/>
      <c r="C33" s="449"/>
      <c r="D33" s="450"/>
      <c r="E33" s="450"/>
      <c r="F33" s="449"/>
      <c r="G33" s="449"/>
      <c r="I33" s="452"/>
    </row>
    <row r="34" spans="1:9" s="418" customFormat="1" ht="15" customHeight="1">
      <c r="A34" s="452" t="s">
        <v>495</v>
      </c>
      <c r="B34" s="449"/>
      <c r="C34" s="449"/>
      <c r="D34" s="450"/>
      <c r="E34" s="450"/>
      <c r="F34" s="449"/>
      <c r="G34" s="449"/>
      <c r="I34" s="452"/>
    </row>
    <row r="35" spans="1:9" s="418" customFormat="1" ht="15" customHeight="1">
      <c r="A35" s="448" t="s">
        <v>496</v>
      </c>
      <c r="B35" s="449"/>
      <c r="C35" s="449"/>
      <c r="D35" s="450"/>
      <c r="E35" s="450"/>
      <c r="F35" s="449"/>
      <c r="G35" s="449"/>
      <c r="I35" s="448"/>
    </row>
    <row r="36" spans="1:9" s="418" customFormat="1">
      <c r="A36" s="453"/>
      <c r="B36" s="454"/>
      <c r="C36" s="454"/>
    </row>
    <row r="37" spans="1:9" s="418" customFormat="1">
      <c r="A37" s="453"/>
      <c r="B37" s="454"/>
      <c r="C37" s="454"/>
    </row>
    <row r="38" spans="1:9" s="418" customFormat="1">
      <c r="A38" s="453"/>
      <c r="B38" s="454"/>
      <c r="C38" s="454"/>
    </row>
    <row r="39" spans="1:9" s="418" customFormat="1">
      <c r="A39" s="453"/>
      <c r="B39" s="454"/>
      <c r="C39" s="454"/>
    </row>
    <row r="40" spans="1:9" s="418" customFormat="1">
      <c r="A40" s="453"/>
      <c r="B40" s="454"/>
      <c r="C40" s="454"/>
    </row>
    <row r="41" spans="1:9" s="418" customFormat="1">
      <c r="A41" s="453"/>
      <c r="B41" s="454"/>
      <c r="C41" s="454"/>
    </row>
    <row r="42" spans="1:9" s="418" customFormat="1">
      <c r="A42" s="453"/>
      <c r="B42" s="454"/>
      <c r="C42" s="454"/>
    </row>
    <row r="43" spans="1:9" s="418" customFormat="1">
      <c r="A43" s="453"/>
      <c r="B43" s="454"/>
      <c r="C43" s="454"/>
    </row>
    <row r="44" spans="1:9" s="418" customFormat="1">
      <c r="A44" s="453"/>
      <c r="B44" s="454"/>
      <c r="C44" s="454"/>
    </row>
    <row r="45" spans="1:9" s="418" customFormat="1">
      <c r="A45" s="453"/>
      <c r="B45" s="454"/>
      <c r="C45" s="454"/>
    </row>
    <row r="46" spans="1:9" s="418" customFormat="1">
      <c r="A46" s="453"/>
      <c r="B46" s="454"/>
      <c r="C46" s="454"/>
    </row>
    <row r="47" spans="1:9" s="418" customFormat="1">
      <c r="A47" s="453"/>
      <c r="B47" s="454"/>
      <c r="C47" s="454"/>
    </row>
    <row r="48" spans="1:9" s="418" customFormat="1">
      <c r="A48" s="453"/>
      <c r="B48" s="454"/>
      <c r="C48" s="454"/>
    </row>
    <row r="49" spans="1:3" s="418" customFormat="1">
      <c r="A49" s="453"/>
      <c r="B49" s="454"/>
      <c r="C49" s="454"/>
    </row>
    <row r="50" spans="1:3" s="418" customFormat="1">
      <c r="A50" s="453"/>
      <c r="B50" s="454"/>
      <c r="C50" s="454"/>
    </row>
    <row r="51" spans="1:3" s="418" customFormat="1">
      <c r="A51" s="453"/>
      <c r="B51" s="454"/>
      <c r="C51" s="454"/>
    </row>
    <row r="52" spans="1:3" s="418" customFormat="1">
      <c r="A52" s="453"/>
      <c r="B52" s="454"/>
      <c r="C52" s="454"/>
    </row>
    <row r="53" spans="1:3" s="418" customFormat="1">
      <c r="A53" s="453"/>
      <c r="B53" s="454"/>
      <c r="C53" s="454"/>
    </row>
    <row r="54" spans="1:3" s="418" customFormat="1">
      <c r="A54" s="453"/>
      <c r="B54" s="454"/>
      <c r="C54" s="454"/>
    </row>
    <row r="55" spans="1:3" s="418" customFormat="1">
      <c r="A55" s="453"/>
      <c r="B55" s="454"/>
      <c r="C55" s="454"/>
    </row>
    <row r="56" spans="1:3" s="418" customFormat="1">
      <c r="A56" s="453"/>
      <c r="B56" s="454"/>
      <c r="C56" s="454"/>
    </row>
    <row r="57" spans="1:3" s="418" customFormat="1">
      <c r="A57" s="453"/>
      <c r="B57" s="454"/>
      <c r="C57" s="454"/>
    </row>
    <row r="58" spans="1:3" s="418" customFormat="1">
      <c r="A58" s="453"/>
      <c r="B58" s="454"/>
      <c r="C58" s="454"/>
    </row>
    <row r="59" spans="1:3" s="418" customFormat="1">
      <c r="A59" s="453"/>
      <c r="B59" s="454"/>
      <c r="C59" s="454"/>
    </row>
    <row r="60" spans="1:3" s="418" customFormat="1">
      <c r="A60" s="453"/>
      <c r="B60" s="454"/>
      <c r="C60" s="454"/>
    </row>
    <row r="61" spans="1:3" s="418" customFormat="1">
      <c r="A61" s="453"/>
      <c r="B61" s="454"/>
      <c r="C61" s="454"/>
    </row>
    <row r="62" spans="1:3" s="418" customFormat="1">
      <c r="A62" s="453"/>
      <c r="B62" s="454"/>
      <c r="C62" s="454"/>
    </row>
    <row r="63" spans="1:3" s="418" customFormat="1">
      <c r="A63" s="453"/>
      <c r="B63" s="454"/>
      <c r="C63" s="454"/>
    </row>
    <row r="64" spans="1:3" s="418" customFormat="1">
      <c r="A64" s="453"/>
      <c r="B64" s="454"/>
      <c r="C64" s="454"/>
    </row>
    <row r="65" spans="1:3" s="418" customFormat="1">
      <c r="A65" s="453"/>
      <c r="B65" s="454"/>
      <c r="C65" s="454"/>
    </row>
    <row r="66" spans="1:3" s="418" customFormat="1">
      <c r="A66" s="453"/>
      <c r="B66" s="454"/>
      <c r="C66" s="454"/>
    </row>
    <row r="67" spans="1:3" s="418" customFormat="1">
      <c r="A67" s="453"/>
      <c r="B67" s="454"/>
      <c r="C67" s="454"/>
    </row>
    <row r="68" spans="1:3" s="418" customFormat="1">
      <c r="A68" s="453"/>
      <c r="B68" s="454"/>
      <c r="C68" s="454"/>
    </row>
    <row r="69" spans="1:3" s="418" customFormat="1">
      <c r="A69" s="453"/>
      <c r="B69" s="454"/>
      <c r="C69" s="454"/>
    </row>
    <row r="70" spans="1:3" s="418" customFormat="1">
      <c r="A70" s="453"/>
      <c r="B70" s="454"/>
      <c r="C70" s="454"/>
    </row>
    <row r="71" spans="1:3" s="418" customFormat="1">
      <c r="A71" s="453"/>
      <c r="B71" s="454"/>
      <c r="C71" s="454"/>
    </row>
    <row r="72" spans="1:3" s="418" customFormat="1">
      <c r="A72" s="453"/>
      <c r="B72" s="454"/>
      <c r="C72" s="454"/>
    </row>
    <row r="73" spans="1:3" s="418" customFormat="1">
      <c r="A73" s="453"/>
      <c r="B73" s="454"/>
      <c r="C73" s="454"/>
    </row>
    <row r="74" spans="1:3" s="418" customFormat="1">
      <c r="A74" s="453"/>
      <c r="B74" s="454"/>
      <c r="C74" s="454"/>
    </row>
    <row r="75" spans="1:3" s="418" customFormat="1">
      <c r="A75" s="453"/>
      <c r="B75" s="454"/>
      <c r="C75" s="454"/>
    </row>
    <row r="76" spans="1:3" s="418" customFormat="1">
      <c r="A76" s="453"/>
      <c r="B76" s="454"/>
      <c r="C76" s="454"/>
    </row>
    <row r="77" spans="1:3" s="418" customFormat="1">
      <c r="A77" s="453"/>
      <c r="B77" s="454"/>
      <c r="C77" s="454"/>
    </row>
    <row r="78" spans="1:3" s="418" customFormat="1">
      <c r="A78" s="453"/>
      <c r="B78" s="454"/>
      <c r="C78" s="454"/>
    </row>
    <row r="79" spans="1:3" s="418" customFormat="1">
      <c r="A79" s="453"/>
      <c r="B79" s="454"/>
      <c r="C79" s="454"/>
    </row>
    <row r="80" spans="1:3" s="418" customFormat="1">
      <c r="A80" s="453"/>
      <c r="B80" s="454"/>
      <c r="C80" s="454"/>
    </row>
    <row r="81" spans="1:7" s="418" customFormat="1">
      <c r="A81" s="453"/>
      <c r="B81" s="454"/>
      <c r="C81" s="454"/>
    </row>
    <row r="82" spans="1:7" s="418" customFormat="1">
      <c r="A82" s="453"/>
      <c r="B82" s="454"/>
      <c r="C82" s="454"/>
    </row>
    <row r="83" spans="1:7" s="418" customFormat="1">
      <c r="A83" s="453"/>
      <c r="B83" s="454"/>
      <c r="C83" s="454"/>
    </row>
    <row r="84" spans="1:7" s="418" customFormat="1">
      <c r="A84" s="453"/>
      <c r="B84" s="454"/>
      <c r="C84" s="454"/>
    </row>
    <row r="85" spans="1:7" s="418" customFormat="1">
      <c r="A85" s="453"/>
      <c r="B85" s="454"/>
      <c r="C85" s="454"/>
    </row>
    <row r="86" spans="1:7" s="418" customFormat="1">
      <c r="A86" s="453"/>
      <c r="B86" s="454"/>
      <c r="C86" s="454"/>
    </row>
    <row r="87" spans="1:7" s="418" customFormat="1">
      <c r="A87" s="453"/>
      <c r="B87" s="454"/>
      <c r="C87" s="454"/>
    </row>
    <row r="88" spans="1:7" s="418" customFormat="1">
      <c r="A88" s="453"/>
      <c r="B88" s="454"/>
      <c r="C88" s="454"/>
    </row>
    <row r="89" spans="1:7">
      <c r="F89" s="418"/>
      <c r="G89" s="418"/>
    </row>
  </sheetData>
  <phoneticPr fontId="10"/>
  <pageMargins left="0.59055118110236227" right="0.59055118110236227" top="0.59055118110236227" bottom="0.59055118110236227" header="0.51181102362204722" footer="0.51181102362204722"/>
  <pageSetup paperSize="8" orientation="landscape" verticalDpi="1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FE05-5518-4763-9761-7EC4EC9582E1}">
  <sheetPr codeName="Sheet27"/>
  <dimension ref="A1:T90"/>
  <sheetViews>
    <sheetView view="pageBreakPreview" zoomScaleNormal="100" zoomScaleSheetLayoutView="100" workbookViewId="0">
      <selection activeCell="Z24" sqref="Z24"/>
    </sheetView>
  </sheetViews>
  <sheetFormatPr defaultColWidth="11" defaultRowHeight="13"/>
  <cols>
    <col min="1" max="1" width="15.44140625" style="455" customWidth="1"/>
    <col min="2" max="3" width="9.33203125" style="456" customWidth="1"/>
    <col min="4" max="19" width="9.33203125" style="419" customWidth="1"/>
    <col min="20" max="16384" width="11" style="419"/>
  </cols>
  <sheetData>
    <row r="1" spans="1:20" s="405" customFormat="1" ht="21" customHeight="1">
      <c r="A1" s="403"/>
      <c r="B1" s="404"/>
      <c r="C1" s="404"/>
    </row>
    <row r="2" spans="1:20" s="405" customFormat="1" ht="21" customHeight="1" thickBot="1">
      <c r="A2" s="403" t="s">
        <v>499</v>
      </c>
      <c r="B2" s="404"/>
      <c r="C2" s="404"/>
    </row>
    <row r="3" spans="1:20" s="411" customFormat="1" ht="29.25" customHeight="1" thickBot="1">
      <c r="A3" s="407" t="s">
        <v>449</v>
      </c>
      <c r="B3" s="457" t="s">
        <v>450</v>
      </c>
      <c r="C3" s="457" t="s">
        <v>451</v>
      </c>
      <c r="D3" s="457" t="s">
        <v>452</v>
      </c>
      <c r="E3" s="457" t="s">
        <v>453</v>
      </c>
      <c r="F3" s="457" t="s">
        <v>454</v>
      </c>
      <c r="G3" s="457" t="s">
        <v>455</v>
      </c>
      <c r="H3" s="458" t="s">
        <v>456</v>
      </c>
      <c r="I3" s="457" t="s">
        <v>457</v>
      </c>
      <c r="J3" s="457" t="s">
        <v>458</v>
      </c>
      <c r="K3" s="457" t="s">
        <v>459</v>
      </c>
      <c r="L3" s="457" t="s">
        <v>460</v>
      </c>
      <c r="M3" s="457" t="s">
        <v>461</v>
      </c>
      <c r="N3" s="457" t="s">
        <v>462</v>
      </c>
      <c r="O3" s="457" t="s">
        <v>463</v>
      </c>
      <c r="P3" s="457" t="s">
        <v>464</v>
      </c>
      <c r="Q3" s="459" t="s">
        <v>465</v>
      </c>
    </row>
    <row r="4" spans="1:20" s="418" customFormat="1" ht="24" customHeight="1">
      <c r="A4" s="412" t="s">
        <v>466</v>
      </c>
      <c r="B4" s="413">
        <v>1145</v>
      </c>
      <c r="C4" s="414">
        <v>1113</v>
      </c>
      <c r="D4" s="415">
        <v>1078</v>
      </c>
      <c r="E4" s="415">
        <v>1046</v>
      </c>
      <c r="F4" s="414">
        <v>1013</v>
      </c>
      <c r="G4" s="414">
        <v>981</v>
      </c>
      <c r="H4" s="414">
        <v>961</v>
      </c>
      <c r="I4" s="416">
        <v>943</v>
      </c>
      <c r="J4" s="416">
        <v>924</v>
      </c>
      <c r="K4" s="416">
        <v>904</v>
      </c>
      <c r="L4" s="416">
        <v>883</v>
      </c>
      <c r="M4" s="416">
        <v>873</v>
      </c>
      <c r="N4" s="416">
        <v>863</v>
      </c>
      <c r="O4" s="416">
        <v>854</v>
      </c>
      <c r="P4" s="416">
        <v>844</v>
      </c>
      <c r="Q4" s="417">
        <v>832</v>
      </c>
      <c r="T4" s="460"/>
    </row>
    <row r="5" spans="1:20" s="418" customFormat="1" ht="24" customHeight="1">
      <c r="A5" s="420" t="s">
        <v>467</v>
      </c>
      <c r="B5" s="414">
        <v>764</v>
      </c>
      <c r="C5" s="414">
        <v>802</v>
      </c>
      <c r="D5" s="414">
        <v>841</v>
      </c>
      <c r="E5" s="414">
        <v>881</v>
      </c>
      <c r="F5" s="414">
        <v>919</v>
      </c>
      <c r="G5" s="414">
        <v>959</v>
      </c>
      <c r="H5" s="414">
        <v>929</v>
      </c>
      <c r="I5" s="416">
        <v>900</v>
      </c>
      <c r="J5" s="416">
        <v>870</v>
      </c>
      <c r="K5" s="416">
        <v>839</v>
      </c>
      <c r="L5" s="416">
        <v>806</v>
      </c>
      <c r="M5" s="416">
        <v>795</v>
      </c>
      <c r="N5" s="416">
        <v>777</v>
      </c>
      <c r="O5" s="416">
        <v>762</v>
      </c>
      <c r="P5" s="416">
        <v>745</v>
      </c>
      <c r="Q5" s="417">
        <v>730</v>
      </c>
      <c r="T5" s="460"/>
    </row>
    <row r="6" spans="1:20" s="418" customFormat="1" ht="24" customHeight="1">
      <c r="A6" s="420" t="s">
        <v>468</v>
      </c>
      <c r="B6" s="414">
        <v>811</v>
      </c>
      <c r="C6" s="414">
        <v>795</v>
      </c>
      <c r="D6" s="414">
        <v>779</v>
      </c>
      <c r="E6" s="414">
        <v>766</v>
      </c>
      <c r="F6" s="414">
        <v>749</v>
      </c>
      <c r="G6" s="414">
        <v>735</v>
      </c>
      <c r="H6" s="414">
        <v>771</v>
      </c>
      <c r="I6" s="416">
        <v>808</v>
      </c>
      <c r="J6" s="416">
        <v>843</v>
      </c>
      <c r="K6" s="416">
        <v>882</v>
      </c>
      <c r="L6" s="416">
        <v>918</v>
      </c>
      <c r="M6" s="416">
        <v>890</v>
      </c>
      <c r="N6" s="416">
        <v>861</v>
      </c>
      <c r="O6" s="416">
        <v>834</v>
      </c>
      <c r="P6" s="416">
        <v>805</v>
      </c>
      <c r="Q6" s="417">
        <v>775</v>
      </c>
      <c r="T6" s="460"/>
    </row>
    <row r="7" spans="1:20" s="418" customFormat="1" ht="24" customHeight="1">
      <c r="A7" s="420" t="s">
        <v>469</v>
      </c>
      <c r="B7" s="414">
        <v>966</v>
      </c>
      <c r="C7" s="414">
        <v>969</v>
      </c>
      <c r="D7" s="414">
        <v>970</v>
      </c>
      <c r="E7" s="414">
        <v>974</v>
      </c>
      <c r="F7" s="414">
        <v>975</v>
      </c>
      <c r="G7" s="414">
        <v>976</v>
      </c>
      <c r="H7" s="414">
        <v>954</v>
      </c>
      <c r="I7" s="416">
        <v>930</v>
      </c>
      <c r="J7" s="416">
        <v>916</v>
      </c>
      <c r="K7" s="416">
        <v>899</v>
      </c>
      <c r="L7" s="416">
        <v>879</v>
      </c>
      <c r="M7" s="416">
        <v>920</v>
      </c>
      <c r="N7" s="416">
        <v>961</v>
      </c>
      <c r="O7" s="416">
        <v>1002</v>
      </c>
      <c r="P7" s="416">
        <v>1042</v>
      </c>
      <c r="Q7" s="417">
        <v>1080</v>
      </c>
      <c r="T7" s="460"/>
    </row>
    <row r="8" spans="1:20" s="418" customFormat="1" ht="24" customHeight="1">
      <c r="A8" s="420" t="s">
        <v>470</v>
      </c>
      <c r="B8" s="414">
        <v>1847</v>
      </c>
      <c r="C8" s="414">
        <v>1874</v>
      </c>
      <c r="D8" s="414">
        <v>1900</v>
      </c>
      <c r="E8" s="414">
        <v>1926</v>
      </c>
      <c r="F8" s="414">
        <v>1953</v>
      </c>
      <c r="G8" s="414">
        <v>1977</v>
      </c>
      <c r="H8" s="414">
        <v>1984</v>
      </c>
      <c r="I8" s="416">
        <v>1989</v>
      </c>
      <c r="J8" s="416">
        <v>1996</v>
      </c>
      <c r="K8" s="416">
        <v>2004</v>
      </c>
      <c r="L8" s="416">
        <v>2009</v>
      </c>
      <c r="M8" s="416">
        <v>1942</v>
      </c>
      <c r="N8" s="416">
        <v>1885</v>
      </c>
      <c r="O8" s="416">
        <v>1831</v>
      </c>
      <c r="P8" s="416">
        <v>1772</v>
      </c>
      <c r="Q8" s="417">
        <v>1721</v>
      </c>
      <c r="T8" s="460"/>
    </row>
    <row r="9" spans="1:20" s="418" customFormat="1" ht="24" customHeight="1">
      <c r="A9" s="420" t="s">
        <v>471</v>
      </c>
      <c r="B9" s="414">
        <v>2690</v>
      </c>
      <c r="C9" s="414">
        <v>2622</v>
      </c>
      <c r="D9" s="414">
        <v>2552</v>
      </c>
      <c r="E9" s="414">
        <v>2484</v>
      </c>
      <c r="F9" s="414">
        <v>2419</v>
      </c>
      <c r="G9" s="414">
        <v>2354</v>
      </c>
      <c r="H9" s="414">
        <v>2355</v>
      </c>
      <c r="I9" s="416">
        <v>2359</v>
      </c>
      <c r="J9" s="416">
        <v>2361</v>
      </c>
      <c r="K9" s="416">
        <v>2362</v>
      </c>
      <c r="L9" s="416">
        <v>2360</v>
      </c>
      <c r="M9" s="416">
        <v>2358</v>
      </c>
      <c r="N9" s="416">
        <v>2355</v>
      </c>
      <c r="O9" s="416">
        <v>2349</v>
      </c>
      <c r="P9" s="416">
        <v>2341</v>
      </c>
      <c r="Q9" s="417">
        <v>2340</v>
      </c>
      <c r="T9" s="460"/>
    </row>
    <row r="10" spans="1:20" s="418" customFormat="1" ht="24" customHeight="1">
      <c r="A10" s="420" t="s">
        <v>472</v>
      </c>
      <c r="B10" s="414">
        <v>2695</v>
      </c>
      <c r="C10" s="414">
        <v>2636</v>
      </c>
      <c r="D10" s="414">
        <v>2577</v>
      </c>
      <c r="E10" s="414">
        <v>2518</v>
      </c>
      <c r="F10" s="414">
        <v>2459</v>
      </c>
      <c r="G10" s="414">
        <v>2402</v>
      </c>
      <c r="H10" s="414">
        <v>2334</v>
      </c>
      <c r="I10" s="416">
        <v>2268</v>
      </c>
      <c r="J10" s="416">
        <v>2200</v>
      </c>
      <c r="K10" s="416">
        <v>2133</v>
      </c>
      <c r="L10" s="416">
        <v>2068</v>
      </c>
      <c r="M10" s="416">
        <v>2068</v>
      </c>
      <c r="N10" s="416">
        <v>2066</v>
      </c>
      <c r="O10" s="416">
        <v>2062</v>
      </c>
      <c r="P10" s="416">
        <v>2063</v>
      </c>
      <c r="Q10" s="417">
        <v>2058</v>
      </c>
      <c r="T10" s="460"/>
    </row>
    <row r="11" spans="1:20" s="418" customFormat="1" ht="24" customHeight="1">
      <c r="A11" s="420" t="s">
        <v>473</v>
      </c>
      <c r="B11" s="414">
        <v>2220</v>
      </c>
      <c r="C11" s="414">
        <v>2227</v>
      </c>
      <c r="D11" s="414">
        <v>2229</v>
      </c>
      <c r="E11" s="414">
        <v>2241</v>
      </c>
      <c r="F11" s="414">
        <v>2246</v>
      </c>
      <c r="G11" s="414">
        <v>2255</v>
      </c>
      <c r="H11" s="414">
        <v>2196</v>
      </c>
      <c r="I11" s="416">
        <v>2140</v>
      </c>
      <c r="J11" s="416">
        <v>2086</v>
      </c>
      <c r="K11" s="416">
        <v>2032</v>
      </c>
      <c r="L11" s="416">
        <v>1976</v>
      </c>
      <c r="M11" s="416">
        <v>1924</v>
      </c>
      <c r="N11" s="416">
        <v>1866</v>
      </c>
      <c r="O11" s="416">
        <v>1814</v>
      </c>
      <c r="P11" s="416">
        <v>1764</v>
      </c>
      <c r="Q11" s="417">
        <v>1713</v>
      </c>
      <c r="T11" s="460"/>
    </row>
    <row r="12" spans="1:20" s="418" customFormat="1" ht="24" customHeight="1">
      <c r="A12" s="420" t="s">
        <v>474</v>
      </c>
      <c r="B12" s="414">
        <v>2176</v>
      </c>
      <c r="C12" s="414">
        <v>2152</v>
      </c>
      <c r="D12" s="414">
        <v>2123</v>
      </c>
      <c r="E12" s="414">
        <v>2096</v>
      </c>
      <c r="F12" s="414">
        <v>2069</v>
      </c>
      <c r="G12" s="414">
        <v>2042</v>
      </c>
      <c r="H12" s="414">
        <v>2043</v>
      </c>
      <c r="I12" s="416">
        <v>2046</v>
      </c>
      <c r="J12" s="416">
        <v>2050</v>
      </c>
      <c r="K12" s="416">
        <v>2053</v>
      </c>
      <c r="L12" s="416">
        <v>2055</v>
      </c>
      <c r="M12" s="416">
        <v>2002</v>
      </c>
      <c r="N12" s="416">
        <v>1951</v>
      </c>
      <c r="O12" s="416">
        <v>1903</v>
      </c>
      <c r="P12" s="416">
        <v>1854</v>
      </c>
      <c r="Q12" s="417">
        <v>1805</v>
      </c>
      <c r="T12" s="460"/>
    </row>
    <row r="13" spans="1:20" s="418" customFormat="1" ht="24" customHeight="1">
      <c r="A13" s="420" t="s">
        <v>475</v>
      </c>
      <c r="B13" s="414">
        <v>2193</v>
      </c>
      <c r="C13" s="414">
        <v>2168</v>
      </c>
      <c r="D13" s="414">
        <v>2151</v>
      </c>
      <c r="E13" s="414">
        <v>2133</v>
      </c>
      <c r="F13" s="414">
        <v>2112</v>
      </c>
      <c r="G13" s="414">
        <v>2093</v>
      </c>
      <c r="H13" s="414">
        <v>2061</v>
      </c>
      <c r="I13" s="416">
        <v>2030</v>
      </c>
      <c r="J13" s="416">
        <v>2000</v>
      </c>
      <c r="K13" s="416">
        <v>1969</v>
      </c>
      <c r="L13" s="416">
        <v>1936</v>
      </c>
      <c r="M13" s="416">
        <v>1939</v>
      </c>
      <c r="N13" s="416">
        <v>1941</v>
      </c>
      <c r="O13" s="416">
        <v>1943</v>
      </c>
      <c r="P13" s="416">
        <v>1948</v>
      </c>
      <c r="Q13" s="417">
        <v>1949</v>
      </c>
      <c r="T13" s="460"/>
    </row>
    <row r="14" spans="1:20" s="418" customFormat="1" ht="24" customHeight="1">
      <c r="A14" s="420" t="s">
        <v>476</v>
      </c>
      <c r="B14" s="414">
        <v>2430</v>
      </c>
      <c r="C14" s="414">
        <v>2367</v>
      </c>
      <c r="D14" s="414">
        <v>2306</v>
      </c>
      <c r="E14" s="414">
        <v>2241</v>
      </c>
      <c r="F14" s="414">
        <v>2179</v>
      </c>
      <c r="G14" s="414">
        <v>2119</v>
      </c>
      <c r="H14" s="414">
        <v>2100</v>
      </c>
      <c r="I14" s="416">
        <v>2076</v>
      </c>
      <c r="J14" s="416">
        <v>2057</v>
      </c>
      <c r="K14" s="416">
        <v>2040</v>
      </c>
      <c r="L14" s="416">
        <v>2016</v>
      </c>
      <c r="M14" s="416">
        <v>1984</v>
      </c>
      <c r="N14" s="416">
        <v>1953</v>
      </c>
      <c r="O14" s="416">
        <v>1922</v>
      </c>
      <c r="P14" s="416">
        <v>1890</v>
      </c>
      <c r="Q14" s="417">
        <v>1857</v>
      </c>
      <c r="T14" s="460"/>
    </row>
    <row r="15" spans="1:20" s="418" customFormat="1" ht="24" customHeight="1">
      <c r="A15" s="420" t="s">
        <v>477</v>
      </c>
      <c r="B15" s="414">
        <v>2114</v>
      </c>
      <c r="C15" s="414">
        <v>2168</v>
      </c>
      <c r="D15" s="414">
        <v>2227</v>
      </c>
      <c r="E15" s="414">
        <v>2287</v>
      </c>
      <c r="F15" s="414">
        <v>2342</v>
      </c>
      <c r="G15" s="414">
        <v>2400</v>
      </c>
      <c r="H15" s="414">
        <v>2338</v>
      </c>
      <c r="I15" s="416">
        <v>2276</v>
      </c>
      <c r="J15" s="416">
        <v>2213</v>
      </c>
      <c r="K15" s="416">
        <v>2150</v>
      </c>
      <c r="L15" s="416">
        <v>2084</v>
      </c>
      <c r="M15" s="416">
        <v>2068</v>
      </c>
      <c r="N15" s="416">
        <v>2044</v>
      </c>
      <c r="O15" s="416">
        <v>2023</v>
      </c>
      <c r="P15" s="416">
        <v>2002</v>
      </c>
      <c r="Q15" s="417">
        <v>1984</v>
      </c>
      <c r="T15" s="460"/>
    </row>
    <row r="16" spans="1:20" s="418" customFormat="1" ht="24" customHeight="1">
      <c r="A16" s="420" t="s">
        <v>478</v>
      </c>
      <c r="B16" s="414">
        <v>1831</v>
      </c>
      <c r="C16" s="414">
        <v>1868</v>
      </c>
      <c r="D16" s="414">
        <v>1908</v>
      </c>
      <c r="E16" s="414">
        <v>1942</v>
      </c>
      <c r="F16" s="414">
        <v>1982</v>
      </c>
      <c r="G16" s="414">
        <v>2017</v>
      </c>
      <c r="H16" s="414">
        <v>2071</v>
      </c>
      <c r="I16" s="416">
        <v>2128</v>
      </c>
      <c r="J16" s="416">
        <v>2185</v>
      </c>
      <c r="K16" s="416">
        <v>2240</v>
      </c>
      <c r="L16" s="416">
        <v>2296</v>
      </c>
      <c r="M16" s="416">
        <v>2234</v>
      </c>
      <c r="N16" s="416">
        <v>2174</v>
      </c>
      <c r="O16" s="416">
        <v>2110</v>
      </c>
      <c r="P16" s="416">
        <v>2050</v>
      </c>
      <c r="Q16" s="417">
        <v>1988</v>
      </c>
      <c r="T16" s="460"/>
    </row>
    <row r="17" spans="1:20" s="418" customFormat="1" ht="24" customHeight="1">
      <c r="A17" s="420" t="s">
        <v>479</v>
      </c>
      <c r="B17" s="414">
        <v>1587</v>
      </c>
      <c r="C17" s="414">
        <v>1609</v>
      </c>
      <c r="D17" s="414">
        <v>1634</v>
      </c>
      <c r="E17" s="414">
        <v>1659</v>
      </c>
      <c r="F17" s="414">
        <v>1682</v>
      </c>
      <c r="G17" s="414">
        <v>1706</v>
      </c>
      <c r="H17" s="414">
        <v>1744</v>
      </c>
      <c r="I17" s="416">
        <v>1781</v>
      </c>
      <c r="J17" s="416">
        <v>1815</v>
      </c>
      <c r="K17" s="416">
        <v>1851</v>
      </c>
      <c r="L17" s="416">
        <v>1888</v>
      </c>
      <c r="M17" s="416">
        <v>1939</v>
      </c>
      <c r="N17" s="416">
        <v>1991</v>
      </c>
      <c r="O17" s="416">
        <v>2043</v>
      </c>
      <c r="P17" s="416">
        <v>2096</v>
      </c>
      <c r="Q17" s="417">
        <v>2146</v>
      </c>
      <c r="T17" s="460"/>
    </row>
    <row r="18" spans="1:20" s="418" customFormat="1" ht="24" customHeight="1">
      <c r="A18" s="420" t="s">
        <v>480</v>
      </c>
      <c r="B18" s="414">
        <v>1540</v>
      </c>
      <c r="C18" s="414">
        <v>1525</v>
      </c>
      <c r="D18" s="414">
        <v>1511</v>
      </c>
      <c r="E18" s="414">
        <v>1498</v>
      </c>
      <c r="F18" s="414">
        <v>1482</v>
      </c>
      <c r="G18" s="414">
        <v>1468</v>
      </c>
      <c r="H18" s="414">
        <v>1491</v>
      </c>
      <c r="I18" s="416">
        <v>1514</v>
      </c>
      <c r="J18" s="416">
        <v>1536</v>
      </c>
      <c r="K18" s="416">
        <v>1559</v>
      </c>
      <c r="L18" s="416">
        <v>1580</v>
      </c>
      <c r="M18" s="416">
        <v>1615</v>
      </c>
      <c r="N18" s="416">
        <v>1650</v>
      </c>
      <c r="O18" s="416">
        <v>1688</v>
      </c>
      <c r="P18" s="416">
        <v>1723</v>
      </c>
      <c r="Q18" s="417">
        <v>1758</v>
      </c>
      <c r="T18" s="460"/>
    </row>
    <row r="19" spans="1:20" s="418" customFormat="1" ht="24" customHeight="1">
      <c r="A19" s="420" t="s">
        <v>481</v>
      </c>
      <c r="B19" s="414">
        <v>1938</v>
      </c>
      <c r="C19" s="414">
        <v>1821</v>
      </c>
      <c r="D19" s="414">
        <v>1704</v>
      </c>
      <c r="E19" s="414">
        <v>1586</v>
      </c>
      <c r="F19" s="414">
        <v>1471</v>
      </c>
      <c r="G19" s="414">
        <v>1353</v>
      </c>
      <c r="H19" s="414">
        <v>1341</v>
      </c>
      <c r="I19" s="416">
        <v>1327</v>
      </c>
      <c r="J19" s="416">
        <v>1316</v>
      </c>
      <c r="K19" s="416">
        <v>1302</v>
      </c>
      <c r="L19" s="416">
        <v>1291</v>
      </c>
      <c r="M19" s="416">
        <v>1310</v>
      </c>
      <c r="N19" s="416">
        <v>1333</v>
      </c>
      <c r="O19" s="416">
        <v>1352</v>
      </c>
      <c r="P19" s="416">
        <v>1377</v>
      </c>
      <c r="Q19" s="417">
        <v>1396</v>
      </c>
      <c r="T19" s="460"/>
    </row>
    <row r="20" spans="1:20" s="418" customFormat="1" ht="24" customHeight="1">
      <c r="A20" s="420" t="s">
        <v>482</v>
      </c>
      <c r="B20" s="414">
        <v>1385</v>
      </c>
      <c r="C20" s="414">
        <v>1419</v>
      </c>
      <c r="D20" s="414">
        <v>1456</v>
      </c>
      <c r="E20" s="414">
        <v>1493</v>
      </c>
      <c r="F20" s="414">
        <v>1525</v>
      </c>
      <c r="G20" s="414">
        <v>1561</v>
      </c>
      <c r="H20" s="414">
        <v>1464</v>
      </c>
      <c r="I20" s="416">
        <v>1368</v>
      </c>
      <c r="J20" s="416">
        <v>1271</v>
      </c>
      <c r="K20" s="416">
        <v>1176</v>
      </c>
      <c r="L20" s="416">
        <v>1079</v>
      </c>
      <c r="M20" s="416">
        <v>1071</v>
      </c>
      <c r="N20" s="416">
        <v>1062</v>
      </c>
      <c r="O20" s="416">
        <v>1056</v>
      </c>
      <c r="P20" s="416">
        <v>1046</v>
      </c>
      <c r="Q20" s="417">
        <v>1040</v>
      </c>
      <c r="T20" s="460"/>
    </row>
    <row r="21" spans="1:20" s="418" customFormat="1" ht="24" customHeight="1" thickBot="1">
      <c r="A21" s="420" t="s">
        <v>483</v>
      </c>
      <c r="B21" s="414">
        <v>1651</v>
      </c>
      <c r="C21" s="414">
        <v>1672</v>
      </c>
      <c r="D21" s="414">
        <v>1695</v>
      </c>
      <c r="E21" s="414">
        <v>1716</v>
      </c>
      <c r="F21" s="414">
        <v>1739</v>
      </c>
      <c r="G21" s="414">
        <v>1761</v>
      </c>
      <c r="H21" s="414">
        <v>1802</v>
      </c>
      <c r="I21" s="416">
        <v>1843</v>
      </c>
      <c r="J21" s="416">
        <v>1883</v>
      </c>
      <c r="K21" s="416">
        <v>1921</v>
      </c>
      <c r="L21" s="416">
        <v>1961</v>
      </c>
      <c r="M21" s="416">
        <v>1920</v>
      </c>
      <c r="N21" s="416">
        <v>1877</v>
      </c>
      <c r="O21" s="416">
        <v>1834</v>
      </c>
      <c r="P21" s="416">
        <v>1789</v>
      </c>
      <c r="Q21" s="417">
        <v>1745</v>
      </c>
      <c r="T21" s="460"/>
    </row>
    <row r="22" spans="1:20" s="418" customFormat="1" ht="24" customHeight="1" thickBot="1">
      <c r="A22" s="421" t="s">
        <v>102</v>
      </c>
      <c r="B22" s="422">
        <v>31983</v>
      </c>
      <c r="C22" s="423">
        <v>31807</v>
      </c>
      <c r="D22" s="423">
        <v>31641</v>
      </c>
      <c r="E22" s="423">
        <v>31487</v>
      </c>
      <c r="F22" s="423">
        <v>31316</v>
      </c>
      <c r="G22" s="423">
        <v>31159</v>
      </c>
      <c r="H22" s="423">
        <v>30939</v>
      </c>
      <c r="I22" s="422">
        <v>30726</v>
      </c>
      <c r="J22" s="422">
        <v>30522</v>
      </c>
      <c r="K22" s="422">
        <v>30316</v>
      </c>
      <c r="L22" s="422">
        <v>30085</v>
      </c>
      <c r="M22" s="422">
        <v>29852</v>
      </c>
      <c r="N22" s="422">
        <v>29610</v>
      </c>
      <c r="O22" s="422">
        <v>29382</v>
      </c>
      <c r="P22" s="422">
        <v>29151</v>
      </c>
      <c r="Q22" s="424">
        <v>28917</v>
      </c>
      <c r="T22" s="460"/>
    </row>
    <row r="23" spans="1:20" s="418" customFormat="1" ht="24" customHeight="1">
      <c r="A23" s="412" t="s">
        <v>484</v>
      </c>
      <c r="B23" s="413">
        <v>1315</v>
      </c>
      <c r="C23" s="415">
        <v>1292</v>
      </c>
      <c r="D23" s="415">
        <v>1265</v>
      </c>
      <c r="E23" s="415">
        <v>1242</v>
      </c>
      <c r="F23" s="415">
        <v>1217</v>
      </c>
      <c r="G23" s="415">
        <v>1194</v>
      </c>
      <c r="H23" s="415">
        <v>1167</v>
      </c>
      <c r="I23" s="425">
        <v>1143</v>
      </c>
      <c r="J23" s="425">
        <v>1117</v>
      </c>
      <c r="K23" s="425">
        <v>1091</v>
      </c>
      <c r="L23" s="425">
        <v>1062</v>
      </c>
      <c r="M23" s="425">
        <v>1049</v>
      </c>
      <c r="N23" s="425">
        <v>1036</v>
      </c>
      <c r="O23" s="425">
        <v>1023</v>
      </c>
      <c r="P23" s="425">
        <v>1009</v>
      </c>
      <c r="Q23" s="426">
        <v>995</v>
      </c>
      <c r="T23" s="460"/>
    </row>
    <row r="24" spans="1:20" s="418" customFormat="1" ht="24" customHeight="1">
      <c r="A24" s="427" t="s">
        <v>485</v>
      </c>
      <c r="B24" s="414">
        <v>934</v>
      </c>
      <c r="C24" s="414">
        <v>955</v>
      </c>
      <c r="D24" s="414">
        <v>979</v>
      </c>
      <c r="E24" s="414">
        <v>1005</v>
      </c>
      <c r="F24" s="414">
        <v>1027</v>
      </c>
      <c r="G24" s="414">
        <v>1050</v>
      </c>
      <c r="H24" s="414">
        <v>1042</v>
      </c>
      <c r="I24" s="416">
        <v>1035</v>
      </c>
      <c r="J24" s="416">
        <v>1026</v>
      </c>
      <c r="K24" s="416">
        <v>1017</v>
      </c>
      <c r="L24" s="416">
        <v>1008</v>
      </c>
      <c r="M24" s="416">
        <v>988</v>
      </c>
      <c r="N24" s="416">
        <v>961</v>
      </c>
      <c r="O24" s="416">
        <v>939</v>
      </c>
      <c r="P24" s="416">
        <v>914</v>
      </c>
      <c r="Q24" s="417">
        <v>888</v>
      </c>
      <c r="T24" s="460"/>
    </row>
    <row r="25" spans="1:20" s="418" customFormat="1" ht="24" customHeight="1" thickBot="1">
      <c r="A25" s="428" t="s">
        <v>486</v>
      </c>
      <c r="B25" s="429">
        <v>471</v>
      </c>
      <c r="C25" s="430">
        <v>463</v>
      </c>
      <c r="D25" s="430">
        <v>454</v>
      </c>
      <c r="E25" s="430">
        <v>446</v>
      </c>
      <c r="F25" s="430">
        <v>437</v>
      </c>
      <c r="G25" s="430">
        <v>431</v>
      </c>
      <c r="H25" s="430">
        <v>452</v>
      </c>
      <c r="I25" s="431">
        <v>473</v>
      </c>
      <c r="J25" s="431">
        <v>494</v>
      </c>
      <c r="K25" s="431">
        <v>517</v>
      </c>
      <c r="L25" s="431">
        <v>537</v>
      </c>
      <c r="M25" s="431">
        <v>521</v>
      </c>
      <c r="N25" s="431">
        <v>504</v>
      </c>
      <c r="O25" s="431">
        <v>488</v>
      </c>
      <c r="P25" s="431">
        <v>471</v>
      </c>
      <c r="Q25" s="432">
        <v>454</v>
      </c>
      <c r="T25" s="460"/>
    </row>
    <row r="26" spans="1:20" s="418" customFormat="1" ht="24" customHeight="1">
      <c r="A26" s="433" t="s">
        <v>487</v>
      </c>
      <c r="B26" s="415">
        <v>2720</v>
      </c>
      <c r="C26" s="413">
        <v>2710</v>
      </c>
      <c r="D26" s="413">
        <v>2698</v>
      </c>
      <c r="E26" s="413">
        <v>2693</v>
      </c>
      <c r="F26" s="415">
        <v>2681</v>
      </c>
      <c r="G26" s="415">
        <v>2675</v>
      </c>
      <c r="H26" s="415">
        <v>2661</v>
      </c>
      <c r="I26" s="425">
        <v>2651</v>
      </c>
      <c r="J26" s="425">
        <v>2637</v>
      </c>
      <c r="K26" s="425">
        <v>2625</v>
      </c>
      <c r="L26" s="425">
        <v>2607</v>
      </c>
      <c r="M26" s="425">
        <v>2558</v>
      </c>
      <c r="N26" s="425">
        <v>2501</v>
      </c>
      <c r="O26" s="425">
        <v>2450</v>
      </c>
      <c r="P26" s="425">
        <v>2394</v>
      </c>
      <c r="Q26" s="426">
        <v>2337</v>
      </c>
      <c r="T26" s="460"/>
    </row>
    <row r="27" spans="1:20" s="418" customFormat="1" ht="24" customHeight="1">
      <c r="A27" s="420" t="s">
        <v>488</v>
      </c>
      <c r="B27" s="414">
        <v>21162</v>
      </c>
      <c r="C27" s="414">
        <v>21051</v>
      </c>
      <c r="D27" s="414">
        <v>20943</v>
      </c>
      <c r="E27" s="414">
        <v>20842</v>
      </c>
      <c r="F27" s="414">
        <v>20736</v>
      </c>
      <c r="G27" s="414">
        <v>20635</v>
      </c>
      <c r="H27" s="414">
        <v>20436</v>
      </c>
      <c r="I27" s="416">
        <v>20242</v>
      </c>
      <c r="J27" s="416">
        <v>20064</v>
      </c>
      <c r="K27" s="416">
        <v>19882</v>
      </c>
      <c r="L27" s="416">
        <v>19679</v>
      </c>
      <c r="M27" s="416">
        <v>19439</v>
      </c>
      <c r="N27" s="416">
        <v>19196</v>
      </c>
      <c r="O27" s="416">
        <v>18959</v>
      </c>
      <c r="P27" s="416">
        <v>18726</v>
      </c>
      <c r="Q27" s="417">
        <v>18495</v>
      </c>
      <c r="T27" s="460"/>
    </row>
    <row r="28" spans="1:20" s="418" customFormat="1" ht="24" customHeight="1" thickBot="1">
      <c r="A28" s="434" t="s">
        <v>489</v>
      </c>
      <c r="B28" s="430">
        <v>8101</v>
      </c>
      <c r="C28" s="429">
        <v>8046</v>
      </c>
      <c r="D28" s="429">
        <v>8000</v>
      </c>
      <c r="E28" s="429">
        <v>7952</v>
      </c>
      <c r="F28" s="430">
        <v>7899</v>
      </c>
      <c r="G28" s="430">
        <v>7849</v>
      </c>
      <c r="H28" s="430">
        <v>7842</v>
      </c>
      <c r="I28" s="431">
        <v>7833</v>
      </c>
      <c r="J28" s="431">
        <v>7821</v>
      </c>
      <c r="K28" s="431">
        <v>7809</v>
      </c>
      <c r="L28" s="431">
        <v>7799</v>
      </c>
      <c r="M28" s="431">
        <v>7855</v>
      </c>
      <c r="N28" s="431">
        <v>7913</v>
      </c>
      <c r="O28" s="431">
        <v>7973</v>
      </c>
      <c r="P28" s="431">
        <v>8031</v>
      </c>
      <c r="Q28" s="432">
        <v>8085</v>
      </c>
    </row>
    <row r="29" spans="1:20" s="418" customFormat="1" ht="24" customHeight="1">
      <c r="A29" s="435" t="s">
        <v>490</v>
      </c>
      <c r="B29" s="436">
        <v>8.5045180252008884E-2</v>
      </c>
      <c r="C29" s="436">
        <v>8.5201370767441123E-2</v>
      </c>
      <c r="D29" s="436">
        <v>8.5269112859896967E-2</v>
      </c>
      <c r="E29" s="436">
        <v>8.552736049798329E-2</v>
      </c>
      <c r="F29" s="437">
        <v>8.5611189168476182E-2</v>
      </c>
      <c r="G29" s="437">
        <v>8.5849995185981576E-2</v>
      </c>
      <c r="H29" s="437">
        <v>8.6007951129642199E-2</v>
      </c>
      <c r="I29" s="438">
        <v>8.6278721603853414E-2</v>
      </c>
      <c r="J29" s="438">
        <v>8.6396697464124234E-2</v>
      </c>
      <c r="K29" s="438">
        <v>8.658794036152527E-2</v>
      </c>
      <c r="L29" s="438">
        <v>8.6654478976234003E-2</v>
      </c>
      <c r="M29" s="438">
        <v>8.5689401045156099E-2</v>
      </c>
      <c r="N29" s="438">
        <v>8.4464707868963193E-2</v>
      </c>
      <c r="O29" s="438">
        <v>8.3384384997617592E-2</v>
      </c>
      <c r="P29" s="438">
        <v>8.2124112380364309E-2</v>
      </c>
      <c r="Q29" s="439">
        <v>8.0817512190061211E-2</v>
      </c>
    </row>
    <row r="30" spans="1:20" s="418" customFormat="1" ht="24" customHeight="1">
      <c r="A30" s="440" t="s">
        <v>491</v>
      </c>
      <c r="B30" s="441">
        <v>0.66166400900478384</v>
      </c>
      <c r="C30" s="441">
        <v>0.6618354450278241</v>
      </c>
      <c r="D30" s="441">
        <v>0.66189437754811797</v>
      </c>
      <c r="E30" s="441">
        <v>0.661923968621971</v>
      </c>
      <c r="F30" s="441">
        <v>0.66215353174096303</v>
      </c>
      <c r="G30" s="441">
        <v>0.66224846753746913</v>
      </c>
      <c r="H30" s="441">
        <v>0.66052555027635029</v>
      </c>
      <c r="I30" s="442">
        <v>0.65879060079411578</v>
      </c>
      <c r="J30" s="442">
        <v>0.65736190288971885</v>
      </c>
      <c r="K30" s="442">
        <v>0.65582530676870299</v>
      </c>
      <c r="L30" s="442">
        <v>0.65411334552102374</v>
      </c>
      <c r="M30" s="442">
        <v>0.65117915047567998</v>
      </c>
      <c r="N30" s="442">
        <v>0.64829449510300574</v>
      </c>
      <c r="O30" s="442">
        <v>0.64525900211013543</v>
      </c>
      <c r="P30" s="442">
        <v>0.64237933518575696</v>
      </c>
      <c r="Q30" s="443">
        <v>0.63958916900093365</v>
      </c>
    </row>
    <row r="31" spans="1:20" s="418" customFormat="1" ht="24" customHeight="1" thickBot="1">
      <c r="A31" s="444" t="s">
        <v>492</v>
      </c>
      <c r="B31" s="445">
        <v>0.25329081074320731</v>
      </c>
      <c r="C31" s="445">
        <v>0.25296318420473479</v>
      </c>
      <c r="D31" s="445">
        <v>0.25283650959198506</v>
      </c>
      <c r="E31" s="445">
        <v>0.25254867088004573</v>
      </c>
      <c r="F31" s="445">
        <v>0.25223527909056076</v>
      </c>
      <c r="G31" s="445">
        <v>0.25190153727654929</v>
      </c>
      <c r="H31" s="445">
        <v>0.25346649859400755</v>
      </c>
      <c r="I31" s="446">
        <v>0.25493067760203086</v>
      </c>
      <c r="J31" s="446">
        <v>0.25624139964615689</v>
      </c>
      <c r="K31" s="446">
        <v>0.25758675286977173</v>
      </c>
      <c r="L31" s="446">
        <v>0.25923217550274225</v>
      </c>
      <c r="M31" s="446">
        <v>0.26313144847916387</v>
      </c>
      <c r="N31" s="446">
        <v>0.26724079702803105</v>
      </c>
      <c r="O31" s="446">
        <v>0.27135661289224694</v>
      </c>
      <c r="P31" s="446">
        <v>0.27549655243387877</v>
      </c>
      <c r="Q31" s="447">
        <v>0.27959331880900506</v>
      </c>
    </row>
    <row r="32" spans="1:20" s="418" customFormat="1" ht="15" customHeight="1">
      <c r="A32" s="448" t="s">
        <v>493</v>
      </c>
      <c r="B32" s="449"/>
      <c r="C32" s="449"/>
      <c r="D32" s="450"/>
      <c r="E32" s="450"/>
      <c r="F32" s="449"/>
      <c r="G32" s="449"/>
      <c r="I32" s="448"/>
      <c r="Q32" s="451" t="s">
        <v>7</v>
      </c>
    </row>
    <row r="33" spans="1:9" s="418" customFormat="1" ht="15" customHeight="1">
      <c r="A33" s="452" t="s">
        <v>494</v>
      </c>
      <c r="B33" s="449"/>
      <c r="C33" s="449"/>
      <c r="D33" s="450"/>
      <c r="E33" s="450"/>
      <c r="F33" s="449"/>
      <c r="G33" s="449"/>
      <c r="I33" s="452"/>
    </row>
    <row r="34" spans="1:9" s="418" customFormat="1" ht="15" customHeight="1">
      <c r="A34" s="452" t="s">
        <v>495</v>
      </c>
      <c r="B34" s="449"/>
      <c r="C34" s="449"/>
      <c r="D34" s="450"/>
      <c r="E34" s="450"/>
      <c r="F34" s="449"/>
      <c r="G34" s="449"/>
      <c r="I34" s="452"/>
    </row>
    <row r="35" spans="1:9" s="418" customFormat="1" ht="15" customHeight="1">
      <c r="A35" s="448" t="s">
        <v>496</v>
      </c>
      <c r="B35" s="449"/>
      <c r="C35" s="449"/>
      <c r="D35" s="450"/>
      <c r="E35" s="450"/>
      <c r="F35" s="449"/>
      <c r="G35" s="449"/>
      <c r="I35" s="448"/>
    </row>
    <row r="36" spans="1:9" s="418" customFormat="1">
      <c r="A36" s="453"/>
      <c r="B36" s="454"/>
      <c r="C36" s="454"/>
    </row>
    <row r="37" spans="1:9" s="418" customFormat="1">
      <c r="A37" s="453"/>
      <c r="B37" s="454"/>
      <c r="C37" s="454"/>
    </row>
    <row r="38" spans="1:9" s="418" customFormat="1">
      <c r="A38" s="453"/>
      <c r="B38" s="454"/>
      <c r="C38" s="454"/>
    </row>
    <row r="39" spans="1:9" s="418" customFormat="1">
      <c r="A39" s="453"/>
      <c r="B39" s="454"/>
      <c r="C39" s="454"/>
    </row>
    <row r="40" spans="1:9" s="418" customFormat="1">
      <c r="A40" s="453"/>
      <c r="B40" s="454"/>
      <c r="C40" s="454"/>
    </row>
    <row r="41" spans="1:9" s="418" customFormat="1">
      <c r="A41" s="453"/>
      <c r="B41" s="454"/>
      <c r="C41" s="454"/>
    </row>
    <row r="42" spans="1:9" s="418" customFormat="1">
      <c r="A42" s="453"/>
      <c r="B42" s="454"/>
      <c r="C42" s="454"/>
    </row>
    <row r="43" spans="1:9" s="418" customFormat="1">
      <c r="A43" s="453"/>
      <c r="B43" s="454"/>
      <c r="C43" s="454"/>
    </row>
    <row r="44" spans="1:9" s="418" customFormat="1">
      <c r="A44" s="453"/>
      <c r="B44" s="454"/>
      <c r="C44" s="454"/>
    </row>
    <row r="45" spans="1:9" s="418" customFormat="1">
      <c r="A45" s="453"/>
      <c r="B45" s="454"/>
      <c r="C45" s="454"/>
    </row>
    <row r="46" spans="1:9" s="418" customFormat="1">
      <c r="A46" s="453"/>
      <c r="B46" s="454"/>
      <c r="C46" s="454"/>
    </row>
    <row r="47" spans="1:9" s="418" customFormat="1">
      <c r="A47" s="453"/>
      <c r="B47" s="454"/>
      <c r="C47" s="454"/>
    </row>
    <row r="48" spans="1:9" s="418" customFormat="1">
      <c r="A48" s="453"/>
      <c r="B48" s="454"/>
      <c r="C48" s="454"/>
    </row>
    <row r="49" spans="1:3" s="418" customFormat="1">
      <c r="A49" s="453"/>
      <c r="B49" s="454"/>
      <c r="C49" s="454"/>
    </row>
    <row r="50" spans="1:3" s="418" customFormat="1">
      <c r="A50" s="453"/>
      <c r="B50" s="454"/>
      <c r="C50" s="454"/>
    </row>
    <row r="51" spans="1:3" s="418" customFormat="1">
      <c r="A51" s="453"/>
      <c r="B51" s="454"/>
      <c r="C51" s="454"/>
    </row>
    <row r="52" spans="1:3" s="418" customFormat="1">
      <c r="A52" s="453"/>
      <c r="B52" s="454"/>
      <c r="C52" s="454"/>
    </row>
    <row r="53" spans="1:3" s="418" customFormat="1">
      <c r="A53" s="453"/>
      <c r="B53" s="454"/>
      <c r="C53" s="454"/>
    </row>
    <row r="54" spans="1:3" s="418" customFormat="1">
      <c r="A54" s="453"/>
      <c r="B54" s="454"/>
      <c r="C54" s="454"/>
    </row>
    <row r="55" spans="1:3" s="418" customFormat="1">
      <c r="A55" s="453"/>
      <c r="B55" s="454"/>
      <c r="C55" s="454"/>
    </row>
    <row r="56" spans="1:3" s="418" customFormat="1">
      <c r="A56" s="453"/>
      <c r="B56" s="454"/>
      <c r="C56" s="454"/>
    </row>
    <row r="57" spans="1:3" s="418" customFormat="1">
      <c r="A57" s="453"/>
      <c r="B57" s="454"/>
      <c r="C57" s="454"/>
    </row>
    <row r="58" spans="1:3" s="418" customFormat="1">
      <c r="A58" s="453"/>
      <c r="B58" s="454"/>
      <c r="C58" s="454"/>
    </row>
    <row r="59" spans="1:3" s="418" customFormat="1">
      <c r="A59" s="453"/>
      <c r="B59" s="454"/>
      <c r="C59" s="454"/>
    </row>
    <row r="60" spans="1:3" s="418" customFormat="1">
      <c r="A60" s="453"/>
      <c r="B60" s="454"/>
      <c r="C60" s="454"/>
    </row>
    <row r="61" spans="1:3" s="418" customFormat="1">
      <c r="A61" s="453"/>
      <c r="B61" s="454"/>
      <c r="C61" s="454"/>
    </row>
    <row r="62" spans="1:3" s="418" customFormat="1">
      <c r="A62" s="453"/>
      <c r="B62" s="454"/>
      <c r="C62" s="454"/>
    </row>
    <row r="63" spans="1:3" s="418" customFormat="1">
      <c r="A63" s="453"/>
      <c r="B63" s="454"/>
      <c r="C63" s="454"/>
    </row>
    <row r="64" spans="1:3" s="418" customFormat="1">
      <c r="A64" s="453"/>
      <c r="B64" s="454"/>
      <c r="C64" s="454"/>
    </row>
    <row r="65" spans="1:3" s="418" customFormat="1">
      <c r="A65" s="453"/>
      <c r="B65" s="454"/>
      <c r="C65" s="454"/>
    </row>
    <row r="66" spans="1:3" s="418" customFormat="1">
      <c r="A66" s="453"/>
      <c r="B66" s="454"/>
      <c r="C66" s="454"/>
    </row>
    <row r="67" spans="1:3" s="418" customFormat="1">
      <c r="A67" s="453"/>
      <c r="B67" s="454"/>
      <c r="C67" s="454"/>
    </row>
    <row r="68" spans="1:3" s="418" customFormat="1">
      <c r="A68" s="453"/>
      <c r="B68" s="454"/>
      <c r="C68" s="454"/>
    </row>
    <row r="69" spans="1:3" s="418" customFormat="1">
      <c r="A69" s="453"/>
      <c r="B69" s="454"/>
      <c r="C69" s="454"/>
    </row>
    <row r="70" spans="1:3" s="418" customFormat="1">
      <c r="A70" s="453"/>
      <c r="B70" s="454"/>
      <c r="C70" s="454"/>
    </row>
    <row r="71" spans="1:3" s="418" customFormat="1">
      <c r="A71" s="453"/>
      <c r="B71" s="454"/>
      <c r="C71" s="454"/>
    </row>
    <row r="72" spans="1:3" s="418" customFormat="1">
      <c r="A72" s="453"/>
      <c r="B72" s="454"/>
      <c r="C72" s="454"/>
    </row>
    <row r="73" spans="1:3" s="418" customFormat="1">
      <c r="A73" s="453"/>
      <c r="B73" s="454"/>
      <c r="C73" s="454"/>
    </row>
    <row r="74" spans="1:3" s="418" customFormat="1">
      <c r="A74" s="453"/>
      <c r="B74" s="454"/>
      <c r="C74" s="454"/>
    </row>
    <row r="75" spans="1:3" s="418" customFormat="1">
      <c r="A75" s="453"/>
      <c r="B75" s="454"/>
      <c r="C75" s="454"/>
    </row>
    <row r="76" spans="1:3" s="418" customFormat="1">
      <c r="A76" s="453"/>
      <c r="B76" s="454"/>
      <c r="C76" s="454"/>
    </row>
    <row r="77" spans="1:3" s="418" customFormat="1">
      <c r="A77" s="453"/>
      <c r="B77" s="454"/>
      <c r="C77" s="454"/>
    </row>
    <row r="78" spans="1:3" s="418" customFormat="1">
      <c r="A78" s="453"/>
      <c r="B78" s="454"/>
      <c r="C78" s="454"/>
    </row>
    <row r="79" spans="1:3" s="418" customFormat="1">
      <c r="A79" s="453"/>
      <c r="B79" s="454"/>
      <c r="C79" s="454"/>
    </row>
    <row r="80" spans="1:3" s="418" customFormat="1">
      <c r="A80" s="453"/>
      <c r="B80" s="454"/>
      <c r="C80" s="454"/>
    </row>
    <row r="81" spans="1:7" s="418" customFormat="1">
      <c r="A81" s="453"/>
      <c r="B81" s="454"/>
      <c r="C81" s="454"/>
    </row>
    <row r="82" spans="1:7" s="418" customFormat="1">
      <c r="A82" s="453"/>
      <c r="B82" s="454"/>
      <c r="C82" s="454"/>
    </row>
    <row r="83" spans="1:7" s="418" customFormat="1">
      <c r="A83" s="453"/>
      <c r="B83" s="454"/>
      <c r="C83" s="454"/>
    </row>
    <row r="84" spans="1:7" s="418" customFormat="1">
      <c r="A84" s="453"/>
      <c r="B84" s="454"/>
      <c r="C84" s="454"/>
    </row>
    <row r="85" spans="1:7" s="418" customFormat="1">
      <c r="A85" s="453"/>
      <c r="B85" s="454"/>
      <c r="C85" s="454"/>
    </row>
    <row r="86" spans="1:7" s="418" customFormat="1">
      <c r="A86" s="453"/>
      <c r="B86" s="454"/>
      <c r="C86" s="454"/>
    </row>
    <row r="87" spans="1:7" s="418" customFormat="1">
      <c r="A87" s="453"/>
      <c r="B87" s="454"/>
      <c r="C87" s="454"/>
    </row>
    <row r="88" spans="1:7" s="418" customFormat="1">
      <c r="A88" s="453"/>
      <c r="B88" s="454"/>
      <c r="C88" s="454"/>
    </row>
    <row r="89" spans="1:7" s="418" customFormat="1">
      <c r="A89" s="453"/>
      <c r="B89" s="454"/>
      <c r="C89" s="454"/>
    </row>
    <row r="90" spans="1:7">
      <c r="F90" s="418"/>
      <c r="G90" s="418"/>
    </row>
  </sheetData>
  <phoneticPr fontId="10"/>
  <pageMargins left="0.59055118110236227" right="0.59055118110236227" top="0.59055118110236227" bottom="0.59055118110236227" header="0.51181102362204722" footer="0.51181102362204722"/>
  <pageSetup paperSize="8" orientation="landscape"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C9371-2E9B-44BA-AB2F-82FEEFDC1AFA}">
  <sheetPr codeName="Sheet28"/>
  <dimension ref="A1:T90"/>
  <sheetViews>
    <sheetView view="pageBreakPreview" zoomScaleNormal="100" zoomScaleSheetLayoutView="100" workbookViewId="0">
      <selection activeCell="Z24" sqref="Z24"/>
    </sheetView>
  </sheetViews>
  <sheetFormatPr defaultColWidth="11" defaultRowHeight="13"/>
  <cols>
    <col min="1" max="1" width="15.44140625" style="455" customWidth="1"/>
    <col min="2" max="3" width="9.33203125" style="456" customWidth="1"/>
    <col min="4" max="19" width="9.33203125" style="419" customWidth="1"/>
    <col min="20" max="27" width="11" style="419" customWidth="1"/>
    <col min="28" max="16384" width="11" style="419"/>
  </cols>
  <sheetData>
    <row r="1" spans="1:20" s="405" customFormat="1" ht="21" customHeight="1">
      <c r="A1" s="403"/>
      <c r="B1" s="404"/>
      <c r="C1" s="404"/>
    </row>
    <row r="2" spans="1:20" s="405" customFormat="1" ht="21" customHeight="1" thickBot="1">
      <c r="A2" s="403" t="s">
        <v>500</v>
      </c>
      <c r="B2" s="404"/>
      <c r="C2" s="404"/>
    </row>
    <row r="3" spans="1:20" s="411" customFormat="1" ht="29.25" customHeight="1" thickBot="1">
      <c r="A3" s="407" t="s">
        <v>449</v>
      </c>
      <c r="B3" s="457" t="s">
        <v>450</v>
      </c>
      <c r="C3" s="457" t="s">
        <v>451</v>
      </c>
      <c r="D3" s="457" t="s">
        <v>452</v>
      </c>
      <c r="E3" s="457" t="s">
        <v>453</v>
      </c>
      <c r="F3" s="457" t="s">
        <v>454</v>
      </c>
      <c r="G3" s="457" t="s">
        <v>455</v>
      </c>
      <c r="H3" s="458" t="s">
        <v>456</v>
      </c>
      <c r="I3" s="457" t="s">
        <v>457</v>
      </c>
      <c r="J3" s="457" t="s">
        <v>458</v>
      </c>
      <c r="K3" s="457" t="s">
        <v>459</v>
      </c>
      <c r="L3" s="457" t="s">
        <v>460</v>
      </c>
      <c r="M3" s="457" t="s">
        <v>461</v>
      </c>
      <c r="N3" s="457" t="s">
        <v>462</v>
      </c>
      <c r="O3" s="457" t="s">
        <v>463</v>
      </c>
      <c r="P3" s="457" t="s">
        <v>464</v>
      </c>
      <c r="Q3" s="459" t="s">
        <v>465</v>
      </c>
    </row>
    <row r="4" spans="1:20" s="418" customFormat="1" ht="24" customHeight="1">
      <c r="A4" s="412" t="s">
        <v>466</v>
      </c>
      <c r="B4" s="413">
        <v>3370</v>
      </c>
      <c r="C4" s="414">
        <v>3340</v>
      </c>
      <c r="D4" s="415">
        <v>3307</v>
      </c>
      <c r="E4" s="415">
        <v>3276</v>
      </c>
      <c r="F4" s="414">
        <v>3243</v>
      </c>
      <c r="G4" s="414">
        <v>3212</v>
      </c>
      <c r="H4" s="414">
        <v>3220</v>
      </c>
      <c r="I4" s="416">
        <v>3231</v>
      </c>
      <c r="J4" s="416">
        <v>3238</v>
      </c>
      <c r="K4" s="416">
        <v>3248</v>
      </c>
      <c r="L4" s="416">
        <v>3258</v>
      </c>
      <c r="M4" s="416">
        <v>3209</v>
      </c>
      <c r="N4" s="416">
        <v>3160</v>
      </c>
      <c r="O4" s="416">
        <v>3112</v>
      </c>
      <c r="P4" s="416">
        <v>3064</v>
      </c>
      <c r="Q4" s="417">
        <v>3012</v>
      </c>
      <c r="T4" s="460"/>
    </row>
    <row r="5" spans="1:20" s="418" customFormat="1" ht="24" customHeight="1">
      <c r="A5" s="420" t="s">
        <v>467</v>
      </c>
      <c r="B5" s="414">
        <v>3178</v>
      </c>
      <c r="C5" s="414">
        <v>3161</v>
      </c>
      <c r="D5" s="414">
        <v>3147</v>
      </c>
      <c r="E5" s="414">
        <v>3128</v>
      </c>
      <c r="F5" s="414">
        <v>3111</v>
      </c>
      <c r="G5" s="414">
        <v>3099</v>
      </c>
      <c r="H5" s="414">
        <v>3068</v>
      </c>
      <c r="I5" s="416">
        <v>3041</v>
      </c>
      <c r="J5" s="416">
        <v>3011</v>
      </c>
      <c r="K5" s="416">
        <v>2983</v>
      </c>
      <c r="L5" s="416">
        <v>2957</v>
      </c>
      <c r="M5" s="416">
        <v>2952</v>
      </c>
      <c r="N5" s="416">
        <v>2951</v>
      </c>
      <c r="O5" s="416">
        <v>2947</v>
      </c>
      <c r="P5" s="416">
        <v>2946</v>
      </c>
      <c r="Q5" s="417">
        <v>2943</v>
      </c>
      <c r="T5" s="460"/>
    </row>
    <row r="6" spans="1:20" s="418" customFormat="1" ht="24" customHeight="1">
      <c r="A6" s="420" t="s">
        <v>468</v>
      </c>
      <c r="B6" s="414">
        <v>2770</v>
      </c>
      <c r="C6" s="414">
        <v>2808</v>
      </c>
      <c r="D6" s="414">
        <v>2850</v>
      </c>
      <c r="E6" s="414">
        <v>2887</v>
      </c>
      <c r="F6" s="414">
        <v>2929</v>
      </c>
      <c r="G6" s="414">
        <v>2971</v>
      </c>
      <c r="H6" s="414">
        <v>2954</v>
      </c>
      <c r="I6" s="416">
        <v>2937</v>
      </c>
      <c r="J6" s="416">
        <v>2926</v>
      </c>
      <c r="K6" s="416">
        <v>2914</v>
      </c>
      <c r="L6" s="416">
        <v>2902</v>
      </c>
      <c r="M6" s="416">
        <v>2863</v>
      </c>
      <c r="N6" s="416">
        <v>2833</v>
      </c>
      <c r="O6" s="416">
        <v>2799</v>
      </c>
      <c r="P6" s="416">
        <v>2767</v>
      </c>
      <c r="Q6" s="417">
        <v>2734</v>
      </c>
      <c r="T6" s="460"/>
    </row>
    <row r="7" spans="1:20" s="418" customFormat="1" ht="24" customHeight="1">
      <c r="A7" s="420" t="s">
        <v>469</v>
      </c>
      <c r="B7" s="414">
        <v>2700</v>
      </c>
      <c r="C7" s="414">
        <v>2810</v>
      </c>
      <c r="D7" s="414">
        <v>2914</v>
      </c>
      <c r="E7" s="414">
        <v>3020</v>
      </c>
      <c r="F7" s="414">
        <v>3120</v>
      </c>
      <c r="G7" s="414">
        <v>3224</v>
      </c>
      <c r="H7" s="414">
        <v>3296</v>
      </c>
      <c r="I7" s="416">
        <v>3366</v>
      </c>
      <c r="J7" s="416">
        <v>3433</v>
      </c>
      <c r="K7" s="416">
        <v>3504</v>
      </c>
      <c r="L7" s="416">
        <v>3572</v>
      </c>
      <c r="M7" s="416">
        <v>3552</v>
      </c>
      <c r="N7" s="416">
        <v>3533</v>
      </c>
      <c r="O7" s="416">
        <v>3514</v>
      </c>
      <c r="P7" s="416">
        <v>3493</v>
      </c>
      <c r="Q7" s="417">
        <v>3475</v>
      </c>
      <c r="T7" s="460"/>
    </row>
    <row r="8" spans="1:20" s="418" customFormat="1" ht="24" customHeight="1">
      <c r="A8" s="420" t="s">
        <v>470</v>
      </c>
      <c r="B8" s="414">
        <v>3956</v>
      </c>
      <c r="C8" s="414">
        <v>4016</v>
      </c>
      <c r="D8" s="414">
        <v>4079</v>
      </c>
      <c r="E8" s="414">
        <v>4135</v>
      </c>
      <c r="F8" s="414">
        <v>4196</v>
      </c>
      <c r="G8" s="414">
        <v>4255</v>
      </c>
      <c r="H8" s="414">
        <v>4505</v>
      </c>
      <c r="I8" s="416">
        <v>4752</v>
      </c>
      <c r="J8" s="416">
        <v>4988</v>
      </c>
      <c r="K8" s="416">
        <v>5221</v>
      </c>
      <c r="L8" s="416">
        <v>5450</v>
      </c>
      <c r="M8" s="416">
        <v>5541</v>
      </c>
      <c r="N8" s="416">
        <v>5632</v>
      </c>
      <c r="O8" s="416">
        <v>5724</v>
      </c>
      <c r="P8" s="416">
        <v>5811</v>
      </c>
      <c r="Q8" s="417">
        <v>5896</v>
      </c>
      <c r="T8" s="460"/>
    </row>
    <row r="9" spans="1:20" s="418" customFormat="1" ht="24" customHeight="1">
      <c r="A9" s="420" t="s">
        <v>471</v>
      </c>
      <c r="B9" s="414">
        <v>5687</v>
      </c>
      <c r="C9" s="414">
        <v>5573</v>
      </c>
      <c r="D9" s="414">
        <v>5461</v>
      </c>
      <c r="E9" s="414">
        <v>5351</v>
      </c>
      <c r="F9" s="414">
        <v>5242</v>
      </c>
      <c r="G9" s="414">
        <v>5131</v>
      </c>
      <c r="H9" s="414">
        <v>5181</v>
      </c>
      <c r="I9" s="416">
        <v>5232</v>
      </c>
      <c r="J9" s="416">
        <v>5281</v>
      </c>
      <c r="K9" s="416">
        <v>5324</v>
      </c>
      <c r="L9" s="416">
        <v>5375</v>
      </c>
      <c r="M9" s="416">
        <v>5615</v>
      </c>
      <c r="N9" s="416">
        <v>5853</v>
      </c>
      <c r="O9" s="416">
        <v>6079</v>
      </c>
      <c r="P9" s="416">
        <v>6297</v>
      </c>
      <c r="Q9" s="417">
        <v>6511</v>
      </c>
      <c r="T9" s="460"/>
    </row>
    <row r="10" spans="1:20" s="418" customFormat="1" ht="24" customHeight="1">
      <c r="A10" s="420" t="s">
        <v>472</v>
      </c>
      <c r="B10" s="414">
        <v>6028</v>
      </c>
      <c r="C10" s="414">
        <v>5975</v>
      </c>
      <c r="D10" s="414">
        <v>5923</v>
      </c>
      <c r="E10" s="414">
        <v>5872</v>
      </c>
      <c r="F10" s="414">
        <v>5820</v>
      </c>
      <c r="G10" s="414">
        <v>5766</v>
      </c>
      <c r="H10" s="414">
        <v>5675</v>
      </c>
      <c r="I10" s="416">
        <v>5590</v>
      </c>
      <c r="J10" s="416">
        <v>5501</v>
      </c>
      <c r="K10" s="416">
        <v>5417</v>
      </c>
      <c r="L10" s="416">
        <v>5337</v>
      </c>
      <c r="M10" s="416">
        <v>5333</v>
      </c>
      <c r="N10" s="416">
        <v>5331</v>
      </c>
      <c r="O10" s="416">
        <v>5328</v>
      </c>
      <c r="P10" s="416">
        <v>5321</v>
      </c>
      <c r="Q10" s="417">
        <v>5318</v>
      </c>
      <c r="T10" s="460"/>
    </row>
    <row r="11" spans="1:20" s="418" customFormat="1" ht="24" customHeight="1">
      <c r="A11" s="420" t="s">
        <v>473</v>
      </c>
      <c r="B11" s="414">
        <v>6185</v>
      </c>
      <c r="C11" s="414">
        <v>6099</v>
      </c>
      <c r="D11" s="414">
        <v>6014</v>
      </c>
      <c r="E11" s="414">
        <v>5929</v>
      </c>
      <c r="F11" s="414">
        <v>5845</v>
      </c>
      <c r="G11" s="414">
        <v>5761</v>
      </c>
      <c r="H11" s="414">
        <v>5727</v>
      </c>
      <c r="I11" s="416">
        <v>5695</v>
      </c>
      <c r="J11" s="416">
        <v>5667</v>
      </c>
      <c r="K11" s="416">
        <v>5638</v>
      </c>
      <c r="L11" s="416">
        <v>5610</v>
      </c>
      <c r="M11" s="416">
        <v>5486</v>
      </c>
      <c r="N11" s="416">
        <v>5363</v>
      </c>
      <c r="O11" s="416">
        <v>5244</v>
      </c>
      <c r="P11" s="416">
        <v>5124</v>
      </c>
      <c r="Q11" s="417">
        <v>5009</v>
      </c>
      <c r="T11" s="460"/>
    </row>
    <row r="12" spans="1:20" s="418" customFormat="1" ht="24" customHeight="1">
      <c r="A12" s="420" t="s">
        <v>474</v>
      </c>
      <c r="B12" s="414">
        <v>6242</v>
      </c>
      <c r="C12" s="414">
        <v>6179</v>
      </c>
      <c r="D12" s="414">
        <v>6117</v>
      </c>
      <c r="E12" s="414">
        <v>6054</v>
      </c>
      <c r="F12" s="414">
        <v>5989</v>
      </c>
      <c r="G12" s="414">
        <v>5923</v>
      </c>
      <c r="H12" s="414">
        <v>5850</v>
      </c>
      <c r="I12" s="416">
        <v>5776</v>
      </c>
      <c r="J12" s="416">
        <v>5704</v>
      </c>
      <c r="K12" s="416">
        <v>5633</v>
      </c>
      <c r="L12" s="416">
        <v>5563</v>
      </c>
      <c r="M12" s="416">
        <v>5505</v>
      </c>
      <c r="N12" s="416">
        <v>5451</v>
      </c>
      <c r="O12" s="416">
        <v>5393</v>
      </c>
      <c r="P12" s="416">
        <v>5342</v>
      </c>
      <c r="Q12" s="417">
        <v>5289</v>
      </c>
      <c r="T12" s="460"/>
    </row>
    <row r="13" spans="1:20" s="418" customFormat="1" ht="24" customHeight="1">
      <c r="A13" s="420" t="s">
        <v>475</v>
      </c>
      <c r="B13" s="414">
        <v>6135</v>
      </c>
      <c r="C13" s="414">
        <v>6133</v>
      </c>
      <c r="D13" s="414">
        <v>6131</v>
      </c>
      <c r="E13" s="414">
        <v>6123</v>
      </c>
      <c r="F13" s="414">
        <v>6118</v>
      </c>
      <c r="G13" s="414">
        <v>6110</v>
      </c>
      <c r="H13" s="414">
        <v>6049</v>
      </c>
      <c r="I13" s="416">
        <v>5987</v>
      </c>
      <c r="J13" s="416">
        <v>5922</v>
      </c>
      <c r="K13" s="416">
        <v>5859</v>
      </c>
      <c r="L13" s="416">
        <v>5795</v>
      </c>
      <c r="M13" s="416">
        <v>5706</v>
      </c>
      <c r="N13" s="416">
        <v>5621</v>
      </c>
      <c r="O13" s="416">
        <v>5535</v>
      </c>
      <c r="P13" s="416">
        <v>5453</v>
      </c>
      <c r="Q13" s="417">
        <v>5371</v>
      </c>
      <c r="T13" s="460"/>
    </row>
    <row r="14" spans="1:20" s="418" customFormat="1" ht="24" customHeight="1">
      <c r="A14" s="420" t="s">
        <v>476</v>
      </c>
      <c r="B14" s="414">
        <v>6499</v>
      </c>
      <c r="C14" s="414">
        <v>6388</v>
      </c>
      <c r="D14" s="414">
        <v>6278</v>
      </c>
      <c r="E14" s="414">
        <v>6165</v>
      </c>
      <c r="F14" s="414">
        <v>6054</v>
      </c>
      <c r="G14" s="414">
        <v>5941</v>
      </c>
      <c r="H14" s="414">
        <v>5932</v>
      </c>
      <c r="I14" s="416">
        <v>5916</v>
      </c>
      <c r="J14" s="416">
        <v>5904</v>
      </c>
      <c r="K14" s="416">
        <v>5888</v>
      </c>
      <c r="L14" s="416">
        <v>5873</v>
      </c>
      <c r="M14" s="416">
        <v>5794</v>
      </c>
      <c r="N14" s="416">
        <v>5717</v>
      </c>
      <c r="O14" s="416">
        <v>5635</v>
      </c>
      <c r="P14" s="416">
        <v>5555</v>
      </c>
      <c r="Q14" s="417">
        <v>5468</v>
      </c>
      <c r="T14" s="460"/>
    </row>
    <row r="15" spans="1:20" s="418" customFormat="1" ht="24" customHeight="1">
      <c r="A15" s="420" t="s">
        <v>477</v>
      </c>
      <c r="B15" s="414">
        <v>5335</v>
      </c>
      <c r="C15" s="414">
        <v>5528</v>
      </c>
      <c r="D15" s="414">
        <v>5715</v>
      </c>
      <c r="E15" s="414">
        <v>5902</v>
      </c>
      <c r="F15" s="414">
        <v>6094</v>
      </c>
      <c r="G15" s="414">
        <v>6282</v>
      </c>
      <c r="H15" s="414">
        <v>6171</v>
      </c>
      <c r="I15" s="416">
        <v>6059</v>
      </c>
      <c r="J15" s="416">
        <v>5948</v>
      </c>
      <c r="K15" s="416">
        <v>5833</v>
      </c>
      <c r="L15" s="416">
        <v>5724</v>
      </c>
      <c r="M15" s="416">
        <v>5699</v>
      </c>
      <c r="N15" s="416">
        <v>5668</v>
      </c>
      <c r="O15" s="416">
        <v>5644</v>
      </c>
      <c r="P15" s="416">
        <v>5613</v>
      </c>
      <c r="Q15" s="417">
        <v>5585</v>
      </c>
      <c r="T15" s="460"/>
    </row>
    <row r="16" spans="1:20" s="418" customFormat="1" ht="24" customHeight="1">
      <c r="A16" s="420" t="s">
        <v>478</v>
      </c>
      <c r="B16" s="414">
        <v>4377</v>
      </c>
      <c r="C16" s="414">
        <v>4520</v>
      </c>
      <c r="D16" s="414">
        <v>4655</v>
      </c>
      <c r="E16" s="414">
        <v>4797</v>
      </c>
      <c r="F16" s="414">
        <v>4937</v>
      </c>
      <c r="G16" s="414">
        <v>5074</v>
      </c>
      <c r="H16" s="414">
        <v>5255</v>
      </c>
      <c r="I16" s="416">
        <v>5441</v>
      </c>
      <c r="J16" s="416">
        <v>5621</v>
      </c>
      <c r="K16" s="416">
        <v>5805</v>
      </c>
      <c r="L16" s="416">
        <v>5988</v>
      </c>
      <c r="M16" s="416">
        <v>5875</v>
      </c>
      <c r="N16" s="416">
        <v>5757</v>
      </c>
      <c r="O16" s="416">
        <v>5642</v>
      </c>
      <c r="P16" s="416">
        <v>5525</v>
      </c>
      <c r="Q16" s="417">
        <v>5406</v>
      </c>
      <c r="T16" s="460"/>
    </row>
    <row r="17" spans="1:20" s="418" customFormat="1" ht="24" customHeight="1">
      <c r="A17" s="420" t="s">
        <v>479</v>
      </c>
      <c r="B17" s="414">
        <v>3594</v>
      </c>
      <c r="C17" s="414">
        <v>3698</v>
      </c>
      <c r="D17" s="414">
        <v>3798</v>
      </c>
      <c r="E17" s="414">
        <v>3899</v>
      </c>
      <c r="F17" s="414">
        <v>3999</v>
      </c>
      <c r="G17" s="414">
        <v>4097</v>
      </c>
      <c r="H17" s="414">
        <v>4236</v>
      </c>
      <c r="I17" s="416">
        <v>4372</v>
      </c>
      <c r="J17" s="416">
        <v>4506</v>
      </c>
      <c r="K17" s="416">
        <v>4645</v>
      </c>
      <c r="L17" s="416">
        <v>4778</v>
      </c>
      <c r="M17" s="416">
        <v>4948</v>
      </c>
      <c r="N17" s="416">
        <v>5118</v>
      </c>
      <c r="O17" s="416">
        <v>5287</v>
      </c>
      <c r="P17" s="416">
        <v>5455</v>
      </c>
      <c r="Q17" s="417">
        <v>5622</v>
      </c>
      <c r="T17" s="460"/>
    </row>
    <row r="18" spans="1:20" s="418" customFormat="1" ht="24" customHeight="1">
      <c r="A18" s="420" t="s">
        <v>480</v>
      </c>
      <c r="B18" s="414">
        <v>4134</v>
      </c>
      <c r="C18" s="414">
        <v>3967</v>
      </c>
      <c r="D18" s="414">
        <v>3803</v>
      </c>
      <c r="E18" s="414">
        <v>3636</v>
      </c>
      <c r="F18" s="414">
        <v>3466</v>
      </c>
      <c r="G18" s="414">
        <v>3302</v>
      </c>
      <c r="H18" s="414">
        <v>3398</v>
      </c>
      <c r="I18" s="416">
        <v>3493</v>
      </c>
      <c r="J18" s="416">
        <v>3586</v>
      </c>
      <c r="K18" s="416">
        <v>3679</v>
      </c>
      <c r="L18" s="416">
        <v>3773</v>
      </c>
      <c r="M18" s="416">
        <v>3899</v>
      </c>
      <c r="N18" s="416">
        <v>4024</v>
      </c>
      <c r="O18" s="416">
        <v>4151</v>
      </c>
      <c r="P18" s="416">
        <v>4277</v>
      </c>
      <c r="Q18" s="417">
        <v>4405</v>
      </c>
      <c r="T18" s="460"/>
    </row>
    <row r="19" spans="1:20" s="418" customFormat="1" ht="24" customHeight="1">
      <c r="A19" s="420" t="s">
        <v>481</v>
      </c>
      <c r="B19" s="414">
        <v>5216</v>
      </c>
      <c r="C19" s="414">
        <v>4906</v>
      </c>
      <c r="D19" s="414">
        <v>4597</v>
      </c>
      <c r="E19" s="414">
        <v>4288</v>
      </c>
      <c r="F19" s="414">
        <v>3975</v>
      </c>
      <c r="G19" s="414">
        <v>3663</v>
      </c>
      <c r="H19" s="414">
        <v>3518</v>
      </c>
      <c r="I19" s="416">
        <v>3373</v>
      </c>
      <c r="J19" s="416">
        <v>3230</v>
      </c>
      <c r="K19" s="416">
        <v>3085</v>
      </c>
      <c r="L19" s="416">
        <v>2934</v>
      </c>
      <c r="M19" s="416">
        <v>3019</v>
      </c>
      <c r="N19" s="416">
        <v>3104</v>
      </c>
      <c r="O19" s="416">
        <v>3191</v>
      </c>
      <c r="P19" s="416">
        <v>3273</v>
      </c>
      <c r="Q19" s="417">
        <v>3356</v>
      </c>
      <c r="T19" s="460"/>
    </row>
    <row r="20" spans="1:20" s="418" customFormat="1" ht="24" customHeight="1">
      <c r="A20" s="420" t="s">
        <v>482</v>
      </c>
      <c r="B20" s="414">
        <v>3718</v>
      </c>
      <c r="C20" s="414">
        <v>3835</v>
      </c>
      <c r="D20" s="414">
        <v>3952</v>
      </c>
      <c r="E20" s="414">
        <v>4073</v>
      </c>
      <c r="F20" s="414">
        <v>4186</v>
      </c>
      <c r="G20" s="414">
        <v>4306</v>
      </c>
      <c r="H20" s="414">
        <v>4047</v>
      </c>
      <c r="I20" s="416">
        <v>3786</v>
      </c>
      <c r="J20" s="416">
        <v>3522</v>
      </c>
      <c r="K20" s="416">
        <v>3262</v>
      </c>
      <c r="L20" s="416">
        <v>2997</v>
      </c>
      <c r="M20" s="416">
        <v>2885</v>
      </c>
      <c r="N20" s="416">
        <v>2765</v>
      </c>
      <c r="O20" s="416">
        <v>2652</v>
      </c>
      <c r="P20" s="416">
        <v>2540</v>
      </c>
      <c r="Q20" s="417">
        <v>2423</v>
      </c>
      <c r="T20" s="460"/>
    </row>
    <row r="21" spans="1:20" s="418" customFormat="1" ht="24" customHeight="1" thickBot="1">
      <c r="A21" s="420" t="s">
        <v>483</v>
      </c>
      <c r="B21" s="414">
        <v>3855</v>
      </c>
      <c r="C21" s="414">
        <v>3985</v>
      </c>
      <c r="D21" s="414">
        <v>4114</v>
      </c>
      <c r="E21" s="414">
        <v>4245</v>
      </c>
      <c r="F21" s="414">
        <v>4372</v>
      </c>
      <c r="G21" s="414">
        <v>4504</v>
      </c>
      <c r="H21" s="414">
        <v>4666</v>
      </c>
      <c r="I21" s="416">
        <v>4828</v>
      </c>
      <c r="J21" s="416">
        <v>4992</v>
      </c>
      <c r="K21" s="416">
        <v>5157</v>
      </c>
      <c r="L21" s="416">
        <v>5318</v>
      </c>
      <c r="M21" s="416">
        <v>5220</v>
      </c>
      <c r="N21" s="416">
        <v>5121</v>
      </c>
      <c r="O21" s="416">
        <v>5023</v>
      </c>
      <c r="P21" s="416">
        <v>4923</v>
      </c>
      <c r="Q21" s="417">
        <v>4825</v>
      </c>
      <c r="T21" s="460"/>
    </row>
    <row r="22" spans="1:20" s="418" customFormat="1" ht="24" customHeight="1" thickBot="1">
      <c r="A22" s="421" t="s">
        <v>102</v>
      </c>
      <c r="B22" s="422">
        <v>82979</v>
      </c>
      <c r="C22" s="423">
        <v>82921</v>
      </c>
      <c r="D22" s="423">
        <v>82855</v>
      </c>
      <c r="E22" s="423">
        <v>82780</v>
      </c>
      <c r="F22" s="423">
        <v>82696</v>
      </c>
      <c r="G22" s="423">
        <v>82621</v>
      </c>
      <c r="H22" s="423">
        <v>82748</v>
      </c>
      <c r="I22" s="422">
        <v>82875</v>
      </c>
      <c r="J22" s="422">
        <v>82980</v>
      </c>
      <c r="K22" s="422">
        <v>83095</v>
      </c>
      <c r="L22" s="422">
        <v>83204</v>
      </c>
      <c r="M22" s="422">
        <v>83101</v>
      </c>
      <c r="N22" s="422">
        <v>83002</v>
      </c>
      <c r="O22" s="422">
        <v>82900</v>
      </c>
      <c r="P22" s="422">
        <v>82779</v>
      </c>
      <c r="Q22" s="424">
        <v>82648</v>
      </c>
      <c r="T22" s="460"/>
    </row>
    <row r="23" spans="1:20" s="418" customFormat="1" ht="24" customHeight="1">
      <c r="A23" s="412" t="s">
        <v>484</v>
      </c>
      <c r="B23" s="413">
        <v>4092</v>
      </c>
      <c r="C23" s="415">
        <v>4058</v>
      </c>
      <c r="D23" s="415">
        <v>4022</v>
      </c>
      <c r="E23" s="415">
        <v>3986</v>
      </c>
      <c r="F23" s="415">
        <v>3949</v>
      </c>
      <c r="G23" s="415">
        <v>3915</v>
      </c>
      <c r="H23" s="415">
        <v>3915</v>
      </c>
      <c r="I23" s="425">
        <v>3920</v>
      </c>
      <c r="J23" s="425">
        <v>3919</v>
      </c>
      <c r="K23" s="425">
        <v>3924</v>
      </c>
      <c r="L23" s="425">
        <v>3926</v>
      </c>
      <c r="M23" s="425">
        <v>3876</v>
      </c>
      <c r="N23" s="425">
        <v>3827</v>
      </c>
      <c r="O23" s="425">
        <v>3777</v>
      </c>
      <c r="P23" s="425">
        <v>3729</v>
      </c>
      <c r="Q23" s="426">
        <v>3676</v>
      </c>
      <c r="T23" s="460"/>
    </row>
    <row r="24" spans="1:20" s="418" customFormat="1" ht="24" customHeight="1">
      <c r="A24" s="427" t="s">
        <v>485</v>
      </c>
      <c r="B24" s="414">
        <v>3607</v>
      </c>
      <c r="C24" s="414">
        <v>3609</v>
      </c>
      <c r="D24" s="414">
        <v>3616</v>
      </c>
      <c r="E24" s="414">
        <v>3618</v>
      </c>
      <c r="F24" s="414">
        <v>3622</v>
      </c>
      <c r="G24" s="414">
        <v>3631</v>
      </c>
      <c r="H24" s="414">
        <v>3600</v>
      </c>
      <c r="I24" s="416">
        <v>3572</v>
      </c>
      <c r="J24" s="416">
        <v>3546</v>
      </c>
      <c r="K24" s="416">
        <v>3517</v>
      </c>
      <c r="L24" s="416">
        <v>3496</v>
      </c>
      <c r="M24" s="416">
        <v>3475</v>
      </c>
      <c r="N24" s="416">
        <v>3460</v>
      </c>
      <c r="O24" s="416">
        <v>3446</v>
      </c>
      <c r="P24" s="416">
        <v>3431</v>
      </c>
      <c r="Q24" s="417">
        <v>3415</v>
      </c>
      <c r="T24" s="460"/>
    </row>
    <row r="25" spans="1:20" s="418" customFormat="1" ht="24" customHeight="1" thickBot="1">
      <c r="A25" s="428" t="s">
        <v>486</v>
      </c>
      <c r="B25" s="429">
        <v>1619</v>
      </c>
      <c r="C25" s="430">
        <v>1642</v>
      </c>
      <c r="D25" s="430">
        <v>1666</v>
      </c>
      <c r="E25" s="430">
        <v>1687</v>
      </c>
      <c r="F25" s="430">
        <v>1712</v>
      </c>
      <c r="G25" s="430">
        <v>1736</v>
      </c>
      <c r="H25" s="430">
        <v>1727</v>
      </c>
      <c r="I25" s="431">
        <v>1717</v>
      </c>
      <c r="J25" s="431">
        <v>1710</v>
      </c>
      <c r="K25" s="431">
        <v>1704</v>
      </c>
      <c r="L25" s="431">
        <v>1695</v>
      </c>
      <c r="M25" s="431">
        <v>1673</v>
      </c>
      <c r="N25" s="431">
        <v>1657</v>
      </c>
      <c r="O25" s="431">
        <v>1635</v>
      </c>
      <c r="P25" s="431">
        <v>1617</v>
      </c>
      <c r="Q25" s="432">
        <v>1598</v>
      </c>
      <c r="T25" s="460"/>
    </row>
    <row r="26" spans="1:20" s="418" customFormat="1" ht="24" customHeight="1">
      <c r="A26" s="433" t="s">
        <v>487</v>
      </c>
      <c r="B26" s="415">
        <v>9318</v>
      </c>
      <c r="C26" s="413">
        <v>9309</v>
      </c>
      <c r="D26" s="413">
        <v>9304</v>
      </c>
      <c r="E26" s="413">
        <v>9291</v>
      </c>
      <c r="F26" s="415">
        <v>9283</v>
      </c>
      <c r="G26" s="415">
        <v>9282</v>
      </c>
      <c r="H26" s="415">
        <v>9242</v>
      </c>
      <c r="I26" s="425">
        <v>9209</v>
      </c>
      <c r="J26" s="425">
        <v>9175</v>
      </c>
      <c r="K26" s="425">
        <v>9145</v>
      </c>
      <c r="L26" s="425">
        <v>9117</v>
      </c>
      <c r="M26" s="425">
        <v>9024</v>
      </c>
      <c r="N26" s="425">
        <v>8944</v>
      </c>
      <c r="O26" s="425">
        <v>8858</v>
      </c>
      <c r="P26" s="425">
        <v>8777</v>
      </c>
      <c r="Q26" s="426">
        <v>8689</v>
      </c>
      <c r="T26" s="460"/>
    </row>
    <row r="27" spans="1:20" s="418" customFormat="1" ht="24" customHeight="1">
      <c r="A27" s="420" t="s">
        <v>488</v>
      </c>
      <c r="B27" s="414">
        <v>53144</v>
      </c>
      <c r="C27" s="414">
        <v>53221</v>
      </c>
      <c r="D27" s="414">
        <v>53287</v>
      </c>
      <c r="E27" s="414">
        <v>53348</v>
      </c>
      <c r="F27" s="414">
        <v>53415</v>
      </c>
      <c r="G27" s="414">
        <v>53467</v>
      </c>
      <c r="H27" s="414">
        <v>53641</v>
      </c>
      <c r="I27" s="416">
        <v>53814</v>
      </c>
      <c r="J27" s="416">
        <v>53969</v>
      </c>
      <c r="K27" s="416">
        <v>54122</v>
      </c>
      <c r="L27" s="416">
        <v>54287</v>
      </c>
      <c r="M27" s="416">
        <v>54106</v>
      </c>
      <c r="N27" s="416">
        <v>53926</v>
      </c>
      <c r="O27" s="416">
        <v>53738</v>
      </c>
      <c r="P27" s="416">
        <v>53534</v>
      </c>
      <c r="Q27" s="417">
        <v>53328</v>
      </c>
      <c r="T27" s="460"/>
    </row>
    <row r="28" spans="1:20" s="418" customFormat="1" ht="24" customHeight="1" thickBot="1">
      <c r="A28" s="434" t="s">
        <v>489</v>
      </c>
      <c r="B28" s="430">
        <v>20517</v>
      </c>
      <c r="C28" s="429">
        <v>20391</v>
      </c>
      <c r="D28" s="429">
        <v>20264</v>
      </c>
      <c r="E28" s="429">
        <v>20141</v>
      </c>
      <c r="F28" s="430">
        <v>19998</v>
      </c>
      <c r="G28" s="430">
        <v>19872</v>
      </c>
      <c r="H28" s="430">
        <v>19865</v>
      </c>
      <c r="I28" s="431">
        <v>19852</v>
      </c>
      <c r="J28" s="431">
        <v>19836</v>
      </c>
      <c r="K28" s="431">
        <v>19828</v>
      </c>
      <c r="L28" s="431">
        <v>19800</v>
      </c>
      <c r="M28" s="431">
        <v>19971</v>
      </c>
      <c r="N28" s="431">
        <v>20132</v>
      </c>
      <c r="O28" s="431">
        <v>20304</v>
      </c>
      <c r="P28" s="431">
        <v>20468</v>
      </c>
      <c r="Q28" s="432">
        <v>20631</v>
      </c>
      <c r="T28" s="460"/>
    </row>
    <row r="29" spans="1:20" s="418" customFormat="1" ht="24" customHeight="1">
      <c r="A29" s="435" t="s">
        <v>490</v>
      </c>
      <c r="B29" s="436">
        <v>0.11229347184227334</v>
      </c>
      <c r="C29" s="436">
        <v>0.11226347969754344</v>
      </c>
      <c r="D29" s="436">
        <v>0.11229255929032647</v>
      </c>
      <c r="E29" s="436">
        <v>0.11223725537569461</v>
      </c>
      <c r="F29" s="437">
        <v>0.11225452258875883</v>
      </c>
      <c r="G29" s="437">
        <v>0.11234431924087096</v>
      </c>
      <c r="H29" s="437">
        <v>0.11168850002416977</v>
      </c>
      <c r="I29" s="438">
        <v>0.11111915535444947</v>
      </c>
      <c r="J29" s="438">
        <v>0.11056881176187033</v>
      </c>
      <c r="K29" s="438">
        <v>0.11005475660388711</v>
      </c>
      <c r="L29" s="438">
        <v>0.10957405893947407</v>
      </c>
      <c r="M29" s="438">
        <v>0.10859075101382655</v>
      </c>
      <c r="N29" s="438">
        <v>0.10775643960386497</v>
      </c>
      <c r="O29" s="438">
        <v>0.10685162846803378</v>
      </c>
      <c r="P29" s="438">
        <v>0.10602930694983027</v>
      </c>
      <c r="Q29" s="439">
        <v>0.10513261058948795</v>
      </c>
    </row>
    <row r="30" spans="1:20" s="418" customFormat="1" ht="24" customHeight="1">
      <c r="A30" s="440" t="s">
        <v>491</v>
      </c>
      <c r="B30" s="441">
        <v>0.64045119849600496</v>
      </c>
      <c r="C30" s="441">
        <v>0.64182776377515949</v>
      </c>
      <c r="D30" s="441">
        <v>0.64313559833443967</v>
      </c>
      <c r="E30" s="441">
        <v>0.64445518241121047</v>
      </c>
      <c r="F30" s="441">
        <v>0.64591999613040529</v>
      </c>
      <c r="G30" s="441">
        <v>0.64713571610123333</v>
      </c>
      <c r="H30" s="441">
        <v>0.64824527481026728</v>
      </c>
      <c r="I30" s="442">
        <v>0.64933936651583712</v>
      </c>
      <c r="J30" s="442">
        <v>0.65038563509279346</v>
      </c>
      <c r="K30" s="442">
        <v>0.65132679463264942</v>
      </c>
      <c r="L30" s="442">
        <v>0.65245661266285271</v>
      </c>
      <c r="M30" s="442">
        <v>0.6510872312005872</v>
      </c>
      <c r="N30" s="442">
        <v>0.64969518806775739</v>
      </c>
      <c r="O30" s="442">
        <v>0.64822677925211103</v>
      </c>
      <c r="P30" s="442">
        <v>0.64670991435025793</v>
      </c>
      <c r="Q30" s="443">
        <v>0.64524247410705649</v>
      </c>
    </row>
    <row r="31" spans="1:20" s="418" customFormat="1" ht="24" customHeight="1" thickBot="1">
      <c r="A31" s="444" t="s">
        <v>492</v>
      </c>
      <c r="B31" s="445">
        <v>0.24725532966172165</v>
      </c>
      <c r="C31" s="445">
        <v>0.24590875652729707</v>
      </c>
      <c r="D31" s="445">
        <v>0.24457184237523386</v>
      </c>
      <c r="E31" s="445">
        <v>0.24330756221309496</v>
      </c>
      <c r="F31" s="445">
        <v>0.24182548128083584</v>
      </c>
      <c r="G31" s="445">
        <v>0.24051996465789569</v>
      </c>
      <c r="H31" s="445">
        <v>0.24006622516556292</v>
      </c>
      <c r="I31" s="446">
        <v>0.23954147812971344</v>
      </c>
      <c r="J31" s="446">
        <v>0.23904555314533624</v>
      </c>
      <c r="K31" s="446">
        <v>0.2386184487634635</v>
      </c>
      <c r="L31" s="446">
        <v>0.23796932839767318</v>
      </c>
      <c r="M31" s="446">
        <v>0.24032201778558621</v>
      </c>
      <c r="N31" s="446">
        <v>0.24254837232837764</v>
      </c>
      <c r="O31" s="446">
        <v>0.24492159227985524</v>
      </c>
      <c r="P31" s="446">
        <v>0.24726077869991181</v>
      </c>
      <c r="Q31" s="447">
        <v>0.24962491530345562</v>
      </c>
    </row>
    <row r="32" spans="1:20" s="418" customFormat="1" ht="15" customHeight="1">
      <c r="A32" s="448" t="s">
        <v>493</v>
      </c>
      <c r="B32" s="449"/>
      <c r="C32" s="449"/>
      <c r="D32" s="450"/>
      <c r="E32" s="450"/>
      <c r="F32" s="449"/>
      <c r="G32" s="449"/>
      <c r="I32" s="448"/>
      <c r="Q32" s="451" t="s">
        <v>7</v>
      </c>
    </row>
    <row r="33" spans="1:9" s="418" customFormat="1" ht="15" customHeight="1">
      <c r="A33" s="452" t="s">
        <v>494</v>
      </c>
      <c r="B33" s="449"/>
      <c r="C33" s="449"/>
      <c r="D33" s="450"/>
      <c r="E33" s="450"/>
      <c r="F33" s="449"/>
      <c r="G33" s="449"/>
      <c r="I33" s="452"/>
    </row>
    <row r="34" spans="1:9" s="418" customFormat="1" ht="15" customHeight="1">
      <c r="A34" s="452" t="s">
        <v>495</v>
      </c>
      <c r="B34" s="449"/>
      <c r="C34" s="449"/>
      <c r="D34" s="450"/>
      <c r="E34" s="450"/>
      <c r="F34" s="449"/>
      <c r="G34" s="449"/>
      <c r="I34" s="452"/>
    </row>
    <row r="35" spans="1:9" s="418" customFormat="1" ht="15" customHeight="1">
      <c r="A35" s="448" t="s">
        <v>496</v>
      </c>
      <c r="B35" s="449"/>
      <c r="C35" s="449"/>
      <c r="D35" s="450"/>
      <c r="E35" s="450"/>
      <c r="F35" s="449"/>
      <c r="G35" s="449"/>
      <c r="I35" s="448"/>
    </row>
    <row r="36" spans="1:9" s="418" customFormat="1">
      <c r="A36" s="453"/>
      <c r="B36" s="454"/>
      <c r="C36" s="454"/>
    </row>
    <row r="37" spans="1:9" s="418" customFormat="1">
      <c r="A37" s="453"/>
      <c r="B37" s="454"/>
      <c r="C37" s="454"/>
    </row>
    <row r="38" spans="1:9" s="418" customFormat="1">
      <c r="A38" s="453"/>
      <c r="B38" s="454"/>
      <c r="C38" s="454"/>
    </row>
    <row r="39" spans="1:9" s="418" customFormat="1">
      <c r="A39" s="453"/>
      <c r="B39" s="454"/>
      <c r="C39" s="454"/>
    </row>
    <row r="40" spans="1:9" s="418" customFormat="1">
      <c r="A40" s="453"/>
      <c r="B40" s="454"/>
      <c r="C40" s="454"/>
    </row>
    <row r="41" spans="1:9" s="418" customFormat="1">
      <c r="A41" s="453"/>
      <c r="B41" s="454"/>
      <c r="C41" s="454"/>
    </row>
    <row r="42" spans="1:9" s="418" customFormat="1">
      <c r="A42" s="453"/>
      <c r="B42" s="454"/>
      <c r="C42" s="454"/>
    </row>
    <row r="43" spans="1:9" s="418" customFormat="1">
      <c r="A43" s="453"/>
      <c r="B43" s="454"/>
      <c r="C43" s="454"/>
    </row>
    <row r="44" spans="1:9" s="418" customFormat="1">
      <c r="A44" s="453"/>
      <c r="B44" s="454"/>
      <c r="C44" s="454"/>
    </row>
    <row r="45" spans="1:9" s="418" customFormat="1">
      <c r="A45" s="453"/>
      <c r="B45" s="454"/>
      <c r="C45" s="454"/>
    </row>
    <row r="46" spans="1:9" s="418" customFormat="1">
      <c r="A46" s="453"/>
      <c r="B46" s="454"/>
      <c r="C46" s="454"/>
    </row>
    <row r="47" spans="1:9" s="418" customFormat="1">
      <c r="A47" s="453"/>
      <c r="B47" s="454"/>
      <c r="C47" s="454"/>
    </row>
    <row r="48" spans="1:9" s="418" customFormat="1">
      <c r="A48" s="453"/>
      <c r="B48" s="454"/>
      <c r="C48" s="454"/>
    </row>
    <row r="49" spans="1:3" s="418" customFormat="1">
      <c r="A49" s="453"/>
      <c r="B49" s="454"/>
      <c r="C49" s="454"/>
    </row>
    <row r="50" spans="1:3" s="418" customFormat="1">
      <c r="A50" s="453"/>
      <c r="B50" s="454"/>
      <c r="C50" s="454"/>
    </row>
    <row r="51" spans="1:3" s="418" customFormat="1">
      <c r="A51" s="453"/>
      <c r="B51" s="454"/>
      <c r="C51" s="454"/>
    </row>
    <row r="52" spans="1:3" s="418" customFormat="1">
      <c r="A52" s="453"/>
      <c r="B52" s="454"/>
      <c r="C52" s="454"/>
    </row>
    <row r="53" spans="1:3" s="418" customFormat="1">
      <c r="A53" s="453"/>
      <c r="B53" s="454"/>
      <c r="C53" s="454"/>
    </row>
    <row r="54" spans="1:3" s="418" customFormat="1">
      <c r="A54" s="453"/>
      <c r="B54" s="454"/>
      <c r="C54" s="454"/>
    </row>
    <row r="55" spans="1:3" s="418" customFormat="1">
      <c r="A55" s="453"/>
      <c r="B55" s="454"/>
      <c r="C55" s="454"/>
    </row>
    <row r="56" spans="1:3" s="418" customFormat="1">
      <c r="A56" s="453"/>
      <c r="B56" s="454"/>
      <c r="C56" s="454"/>
    </row>
    <row r="57" spans="1:3" s="418" customFormat="1">
      <c r="A57" s="453"/>
      <c r="B57" s="454"/>
      <c r="C57" s="454"/>
    </row>
    <row r="58" spans="1:3" s="418" customFormat="1">
      <c r="A58" s="453"/>
      <c r="B58" s="454"/>
      <c r="C58" s="454"/>
    </row>
    <row r="59" spans="1:3" s="418" customFormat="1">
      <c r="A59" s="453"/>
      <c r="B59" s="454"/>
      <c r="C59" s="454"/>
    </row>
    <row r="60" spans="1:3" s="418" customFormat="1">
      <c r="A60" s="453"/>
      <c r="B60" s="454"/>
      <c r="C60" s="454"/>
    </row>
    <row r="61" spans="1:3" s="418" customFormat="1">
      <c r="A61" s="453"/>
      <c r="B61" s="454"/>
      <c r="C61" s="454"/>
    </row>
    <row r="62" spans="1:3" s="418" customFormat="1">
      <c r="A62" s="453"/>
      <c r="B62" s="454"/>
      <c r="C62" s="454"/>
    </row>
    <row r="63" spans="1:3" s="418" customFormat="1">
      <c r="A63" s="453"/>
      <c r="B63" s="454"/>
      <c r="C63" s="454"/>
    </row>
    <row r="64" spans="1:3" s="418" customFormat="1">
      <c r="A64" s="453"/>
      <c r="B64" s="454"/>
      <c r="C64" s="454"/>
    </row>
    <row r="65" spans="1:3" s="418" customFormat="1">
      <c r="A65" s="453"/>
      <c r="B65" s="454"/>
      <c r="C65" s="454"/>
    </row>
    <row r="66" spans="1:3" s="418" customFormat="1">
      <c r="A66" s="453"/>
      <c r="B66" s="454"/>
      <c r="C66" s="454"/>
    </row>
    <row r="67" spans="1:3" s="418" customFormat="1">
      <c r="A67" s="453"/>
      <c r="B67" s="454"/>
      <c r="C67" s="454"/>
    </row>
    <row r="68" spans="1:3" s="418" customFormat="1">
      <c r="A68" s="453"/>
      <c r="B68" s="454"/>
      <c r="C68" s="454"/>
    </row>
    <row r="69" spans="1:3" s="418" customFormat="1">
      <c r="A69" s="453"/>
      <c r="B69" s="454"/>
      <c r="C69" s="454"/>
    </row>
    <row r="70" spans="1:3" s="418" customFormat="1">
      <c r="A70" s="453"/>
      <c r="B70" s="454"/>
      <c r="C70" s="454"/>
    </row>
    <row r="71" spans="1:3" s="418" customFormat="1">
      <c r="A71" s="453"/>
      <c r="B71" s="454"/>
      <c r="C71" s="454"/>
    </row>
    <row r="72" spans="1:3" s="418" customFormat="1">
      <c r="A72" s="453"/>
      <c r="B72" s="454"/>
      <c r="C72" s="454"/>
    </row>
    <row r="73" spans="1:3" s="418" customFormat="1">
      <c r="A73" s="453"/>
      <c r="B73" s="454"/>
      <c r="C73" s="454"/>
    </row>
    <row r="74" spans="1:3" s="418" customFormat="1">
      <c r="A74" s="453"/>
      <c r="B74" s="454"/>
      <c r="C74" s="454"/>
    </row>
    <row r="75" spans="1:3" s="418" customFormat="1">
      <c r="A75" s="453"/>
      <c r="B75" s="454"/>
      <c r="C75" s="454"/>
    </row>
    <row r="76" spans="1:3" s="418" customFormat="1">
      <c r="A76" s="453"/>
      <c r="B76" s="454"/>
      <c r="C76" s="454"/>
    </row>
    <row r="77" spans="1:3" s="418" customFormat="1">
      <c r="A77" s="453"/>
      <c r="B77" s="454"/>
      <c r="C77" s="454"/>
    </row>
    <row r="78" spans="1:3" s="418" customFormat="1">
      <c r="A78" s="453"/>
      <c r="B78" s="454"/>
      <c r="C78" s="454"/>
    </row>
    <row r="79" spans="1:3" s="418" customFormat="1">
      <c r="A79" s="453"/>
      <c r="B79" s="454"/>
      <c r="C79" s="454"/>
    </row>
    <row r="80" spans="1:3" s="418" customFormat="1">
      <c r="A80" s="453"/>
      <c r="B80" s="454"/>
      <c r="C80" s="454"/>
    </row>
    <row r="81" spans="1:7" s="418" customFormat="1">
      <c r="A81" s="453"/>
      <c r="B81" s="454"/>
      <c r="C81" s="454"/>
    </row>
    <row r="82" spans="1:7" s="418" customFormat="1">
      <c r="A82" s="453"/>
      <c r="B82" s="454"/>
      <c r="C82" s="454"/>
    </row>
    <row r="83" spans="1:7" s="418" customFormat="1">
      <c r="A83" s="453"/>
      <c r="B83" s="454"/>
      <c r="C83" s="454"/>
    </row>
    <row r="84" spans="1:7" s="418" customFormat="1">
      <c r="A84" s="453"/>
      <c r="B84" s="454"/>
      <c r="C84" s="454"/>
    </row>
    <row r="85" spans="1:7" s="418" customFormat="1">
      <c r="A85" s="453"/>
      <c r="B85" s="454"/>
      <c r="C85" s="454"/>
    </row>
    <row r="86" spans="1:7" s="418" customFormat="1">
      <c r="A86" s="453"/>
      <c r="B86" s="454"/>
      <c r="C86" s="454"/>
    </row>
    <row r="87" spans="1:7" s="418" customFormat="1">
      <c r="A87" s="453"/>
      <c r="B87" s="454"/>
      <c r="C87" s="454"/>
    </row>
    <row r="88" spans="1:7" s="418" customFormat="1">
      <c r="A88" s="453"/>
      <c r="B88" s="454"/>
      <c r="C88" s="454"/>
    </row>
    <row r="89" spans="1:7" s="418" customFormat="1">
      <c r="A89" s="453"/>
      <c r="B89" s="454"/>
      <c r="C89" s="454"/>
    </row>
    <row r="90" spans="1:7">
      <c r="F90" s="418"/>
      <c r="G90" s="418"/>
    </row>
  </sheetData>
  <phoneticPr fontId="10"/>
  <pageMargins left="0.59055118110236227" right="0.59055118110236227" top="0.59055118110236227" bottom="0.59055118110236227" header="0.51181102362204722" footer="0.51181102362204722"/>
  <pageSetup paperSize="8" orientation="landscape"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D176B-29E2-4EBF-9380-89F6F071CE03}">
  <sheetPr codeName="Sheet29"/>
  <dimension ref="A1:T90"/>
  <sheetViews>
    <sheetView view="pageBreakPreview" zoomScaleNormal="100" zoomScaleSheetLayoutView="100" workbookViewId="0">
      <selection activeCell="Z24" sqref="Z24"/>
    </sheetView>
  </sheetViews>
  <sheetFormatPr defaultColWidth="11" defaultRowHeight="13"/>
  <cols>
    <col min="1" max="1" width="15.44140625" style="455" customWidth="1"/>
    <col min="2" max="3" width="9.33203125" style="456" customWidth="1"/>
    <col min="4" max="19" width="9.33203125" style="419" customWidth="1"/>
    <col min="20" max="16384" width="11" style="419"/>
  </cols>
  <sheetData>
    <row r="1" spans="1:20" s="405" customFormat="1" ht="21" customHeight="1">
      <c r="A1" s="403"/>
      <c r="B1" s="404"/>
      <c r="C1" s="404"/>
    </row>
    <row r="2" spans="1:20" s="405" customFormat="1" ht="21" customHeight="1" thickBot="1">
      <c r="A2" s="403" t="s">
        <v>501</v>
      </c>
      <c r="B2" s="404"/>
      <c r="C2" s="404"/>
    </row>
    <row r="3" spans="1:20" s="411" customFormat="1" ht="29.25" customHeight="1" thickBot="1">
      <c r="A3" s="407" t="s">
        <v>449</v>
      </c>
      <c r="B3" s="408" t="s">
        <v>450</v>
      </c>
      <c r="C3" s="408" t="s">
        <v>451</v>
      </c>
      <c r="D3" s="408" t="s">
        <v>452</v>
      </c>
      <c r="E3" s="408" t="s">
        <v>453</v>
      </c>
      <c r="F3" s="408" t="s">
        <v>454</v>
      </c>
      <c r="G3" s="408" t="s">
        <v>455</v>
      </c>
      <c r="H3" s="409" t="s">
        <v>456</v>
      </c>
      <c r="I3" s="408" t="s">
        <v>457</v>
      </c>
      <c r="J3" s="408" t="s">
        <v>458</v>
      </c>
      <c r="K3" s="408" t="s">
        <v>459</v>
      </c>
      <c r="L3" s="408" t="s">
        <v>460</v>
      </c>
      <c r="M3" s="408" t="s">
        <v>461</v>
      </c>
      <c r="N3" s="408" t="s">
        <v>462</v>
      </c>
      <c r="O3" s="408" t="s">
        <v>463</v>
      </c>
      <c r="P3" s="408" t="s">
        <v>464</v>
      </c>
      <c r="Q3" s="410" t="s">
        <v>465</v>
      </c>
    </row>
    <row r="4" spans="1:20" s="418" customFormat="1" ht="24" customHeight="1">
      <c r="A4" s="412" t="s">
        <v>466</v>
      </c>
      <c r="B4" s="413">
        <v>3135</v>
      </c>
      <c r="C4" s="414">
        <v>3148</v>
      </c>
      <c r="D4" s="415">
        <v>3163</v>
      </c>
      <c r="E4" s="415">
        <v>3176</v>
      </c>
      <c r="F4" s="414">
        <v>3192</v>
      </c>
      <c r="G4" s="414">
        <v>3206</v>
      </c>
      <c r="H4" s="414">
        <v>3195</v>
      </c>
      <c r="I4" s="416">
        <v>3183</v>
      </c>
      <c r="J4" s="416">
        <v>3169</v>
      </c>
      <c r="K4" s="416">
        <v>3155</v>
      </c>
      <c r="L4" s="416">
        <v>3148</v>
      </c>
      <c r="M4" s="416">
        <v>3155</v>
      </c>
      <c r="N4" s="416">
        <v>3163</v>
      </c>
      <c r="O4" s="416">
        <v>3171</v>
      </c>
      <c r="P4" s="416">
        <v>3177</v>
      </c>
      <c r="Q4" s="417">
        <v>3186</v>
      </c>
      <c r="T4" s="460"/>
    </row>
    <row r="5" spans="1:20" s="418" customFormat="1" ht="24" customHeight="1">
      <c r="A5" s="420" t="s">
        <v>467</v>
      </c>
      <c r="B5" s="414">
        <v>2737</v>
      </c>
      <c r="C5" s="414">
        <v>2775</v>
      </c>
      <c r="D5" s="414">
        <v>2815</v>
      </c>
      <c r="E5" s="414">
        <v>2858</v>
      </c>
      <c r="F5" s="414">
        <v>2897</v>
      </c>
      <c r="G5" s="414">
        <v>2937</v>
      </c>
      <c r="H5" s="414">
        <v>2942</v>
      </c>
      <c r="I5" s="416">
        <v>2951</v>
      </c>
      <c r="J5" s="416">
        <v>2956</v>
      </c>
      <c r="K5" s="416">
        <v>2962</v>
      </c>
      <c r="L5" s="416">
        <v>2968</v>
      </c>
      <c r="M5" s="416">
        <v>2956</v>
      </c>
      <c r="N5" s="416">
        <v>2945</v>
      </c>
      <c r="O5" s="416">
        <v>2933</v>
      </c>
      <c r="P5" s="416">
        <v>2922</v>
      </c>
      <c r="Q5" s="417">
        <v>2912</v>
      </c>
      <c r="T5" s="460"/>
    </row>
    <row r="6" spans="1:20" s="418" customFormat="1" ht="24" customHeight="1">
      <c r="A6" s="420" t="s">
        <v>468</v>
      </c>
      <c r="B6" s="414">
        <v>2599</v>
      </c>
      <c r="C6" s="414">
        <v>2632</v>
      </c>
      <c r="D6" s="414">
        <v>2669</v>
      </c>
      <c r="E6" s="414">
        <v>2698</v>
      </c>
      <c r="F6" s="414">
        <v>2732</v>
      </c>
      <c r="G6" s="414">
        <v>2764</v>
      </c>
      <c r="H6" s="414">
        <v>2806</v>
      </c>
      <c r="I6" s="416">
        <v>2844</v>
      </c>
      <c r="J6" s="416">
        <v>2883</v>
      </c>
      <c r="K6" s="416">
        <v>2921</v>
      </c>
      <c r="L6" s="416">
        <v>2960</v>
      </c>
      <c r="M6" s="416">
        <v>2964</v>
      </c>
      <c r="N6" s="416">
        <v>2969</v>
      </c>
      <c r="O6" s="416">
        <v>2975</v>
      </c>
      <c r="P6" s="416">
        <v>2981</v>
      </c>
      <c r="Q6" s="417">
        <v>2987</v>
      </c>
      <c r="T6" s="460"/>
    </row>
    <row r="7" spans="1:20" s="418" customFormat="1" ht="24" customHeight="1">
      <c r="A7" s="420" t="s">
        <v>469</v>
      </c>
      <c r="B7" s="414">
        <v>2535</v>
      </c>
      <c r="C7" s="414">
        <v>2619</v>
      </c>
      <c r="D7" s="414">
        <v>2704</v>
      </c>
      <c r="E7" s="414">
        <v>2791</v>
      </c>
      <c r="F7" s="414">
        <v>2873</v>
      </c>
      <c r="G7" s="414">
        <v>2961</v>
      </c>
      <c r="H7" s="414">
        <v>3015</v>
      </c>
      <c r="I7" s="416">
        <v>3071</v>
      </c>
      <c r="J7" s="416">
        <v>3124</v>
      </c>
      <c r="K7" s="416">
        <v>3176</v>
      </c>
      <c r="L7" s="416">
        <v>3234</v>
      </c>
      <c r="M7" s="416">
        <v>3275</v>
      </c>
      <c r="N7" s="416">
        <v>3316</v>
      </c>
      <c r="O7" s="416">
        <v>3357</v>
      </c>
      <c r="P7" s="416">
        <v>3396</v>
      </c>
      <c r="Q7" s="417">
        <v>3436</v>
      </c>
      <c r="T7" s="460"/>
    </row>
    <row r="8" spans="1:20" s="418" customFormat="1" ht="24" customHeight="1">
      <c r="A8" s="420" t="s">
        <v>470</v>
      </c>
      <c r="B8" s="414">
        <v>4395</v>
      </c>
      <c r="C8" s="414">
        <v>4490</v>
      </c>
      <c r="D8" s="414">
        <v>4576</v>
      </c>
      <c r="E8" s="414">
        <v>4667</v>
      </c>
      <c r="F8" s="414">
        <v>4758</v>
      </c>
      <c r="G8" s="414">
        <v>4844</v>
      </c>
      <c r="H8" s="414">
        <v>4982</v>
      </c>
      <c r="I8" s="416">
        <v>5122</v>
      </c>
      <c r="J8" s="416">
        <v>5258</v>
      </c>
      <c r="K8" s="416">
        <v>5392</v>
      </c>
      <c r="L8" s="416">
        <v>5531</v>
      </c>
      <c r="M8" s="416">
        <v>5612</v>
      </c>
      <c r="N8" s="416">
        <v>5692</v>
      </c>
      <c r="O8" s="416">
        <v>5775</v>
      </c>
      <c r="P8" s="416">
        <v>5855</v>
      </c>
      <c r="Q8" s="417">
        <v>5938</v>
      </c>
      <c r="T8" s="460"/>
    </row>
    <row r="9" spans="1:20" s="418" customFormat="1" ht="24" customHeight="1">
      <c r="A9" s="420" t="s">
        <v>471</v>
      </c>
      <c r="B9" s="414">
        <v>6689</v>
      </c>
      <c r="C9" s="414">
        <v>6570</v>
      </c>
      <c r="D9" s="414">
        <v>6451</v>
      </c>
      <c r="E9" s="414">
        <v>6336</v>
      </c>
      <c r="F9" s="414">
        <v>6224</v>
      </c>
      <c r="G9" s="414">
        <v>6109</v>
      </c>
      <c r="H9" s="414">
        <v>6176</v>
      </c>
      <c r="I9" s="416">
        <v>6231</v>
      </c>
      <c r="J9" s="416">
        <v>6291</v>
      </c>
      <c r="K9" s="416">
        <v>6351</v>
      </c>
      <c r="L9" s="416">
        <v>6401</v>
      </c>
      <c r="M9" s="416">
        <v>6546</v>
      </c>
      <c r="N9" s="416">
        <v>6688</v>
      </c>
      <c r="O9" s="416">
        <v>6826</v>
      </c>
      <c r="P9" s="416">
        <v>6970</v>
      </c>
      <c r="Q9" s="417">
        <v>7111</v>
      </c>
      <c r="T9" s="460"/>
    </row>
    <row r="10" spans="1:20" s="418" customFormat="1" ht="24" customHeight="1">
      <c r="A10" s="420" t="s">
        <v>472</v>
      </c>
      <c r="B10" s="414">
        <v>6633</v>
      </c>
      <c r="C10" s="414">
        <v>6623</v>
      </c>
      <c r="D10" s="414">
        <v>6613</v>
      </c>
      <c r="E10" s="414">
        <v>6602</v>
      </c>
      <c r="F10" s="414">
        <v>6596</v>
      </c>
      <c r="G10" s="414">
        <v>6582</v>
      </c>
      <c r="H10" s="414">
        <v>6440</v>
      </c>
      <c r="I10" s="416">
        <v>6301</v>
      </c>
      <c r="J10" s="416">
        <v>6166</v>
      </c>
      <c r="K10" s="416">
        <v>6037</v>
      </c>
      <c r="L10" s="416">
        <v>5905</v>
      </c>
      <c r="M10" s="416">
        <v>5959</v>
      </c>
      <c r="N10" s="416">
        <v>6009</v>
      </c>
      <c r="O10" s="416">
        <v>6056</v>
      </c>
      <c r="P10" s="416">
        <v>6103</v>
      </c>
      <c r="Q10" s="417">
        <v>6152</v>
      </c>
      <c r="T10" s="460"/>
    </row>
    <row r="11" spans="1:20" s="418" customFormat="1" ht="24" customHeight="1">
      <c r="A11" s="420" t="s">
        <v>473</v>
      </c>
      <c r="B11" s="414">
        <v>6020</v>
      </c>
      <c r="C11" s="414">
        <v>6059</v>
      </c>
      <c r="D11" s="414">
        <v>6100</v>
      </c>
      <c r="E11" s="414">
        <v>6138</v>
      </c>
      <c r="F11" s="414">
        <v>6179</v>
      </c>
      <c r="G11" s="414">
        <v>6223</v>
      </c>
      <c r="H11" s="414">
        <v>6186</v>
      </c>
      <c r="I11" s="416">
        <v>6153</v>
      </c>
      <c r="J11" s="416">
        <v>6119</v>
      </c>
      <c r="K11" s="416">
        <v>6083</v>
      </c>
      <c r="L11" s="416">
        <v>6048</v>
      </c>
      <c r="M11" s="416">
        <v>5928</v>
      </c>
      <c r="N11" s="416">
        <v>5805</v>
      </c>
      <c r="O11" s="416">
        <v>5689</v>
      </c>
      <c r="P11" s="416">
        <v>5573</v>
      </c>
      <c r="Q11" s="417">
        <v>5459</v>
      </c>
      <c r="T11" s="460"/>
    </row>
    <row r="12" spans="1:20" s="418" customFormat="1" ht="24" customHeight="1">
      <c r="A12" s="420" t="s">
        <v>474</v>
      </c>
      <c r="B12" s="414">
        <v>5728</v>
      </c>
      <c r="C12" s="414">
        <v>5731</v>
      </c>
      <c r="D12" s="414">
        <v>5735</v>
      </c>
      <c r="E12" s="414">
        <v>5735</v>
      </c>
      <c r="F12" s="414">
        <v>5737</v>
      </c>
      <c r="G12" s="414">
        <v>5741</v>
      </c>
      <c r="H12" s="414">
        <v>5767</v>
      </c>
      <c r="I12" s="416">
        <v>5787</v>
      </c>
      <c r="J12" s="416">
        <v>5813</v>
      </c>
      <c r="K12" s="416">
        <v>5842</v>
      </c>
      <c r="L12" s="416">
        <v>5866</v>
      </c>
      <c r="M12" s="416">
        <v>5834</v>
      </c>
      <c r="N12" s="416">
        <v>5799</v>
      </c>
      <c r="O12" s="416">
        <v>5764</v>
      </c>
      <c r="P12" s="416">
        <v>5732</v>
      </c>
      <c r="Q12" s="417">
        <v>5699</v>
      </c>
      <c r="T12" s="460"/>
    </row>
    <row r="13" spans="1:20" s="418" customFormat="1" ht="24" customHeight="1">
      <c r="A13" s="420" t="s">
        <v>475</v>
      </c>
      <c r="B13" s="414">
        <v>5613</v>
      </c>
      <c r="C13" s="414">
        <v>5616</v>
      </c>
      <c r="D13" s="414">
        <v>5617</v>
      </c>
      <c r="E13" s="414">
        <v>5620</v>
      </c>
      <c r="F13" s="414">
        <v>5620</v>
      </c>
      <c r="G13" s="414">
        <v>5623</v>
      </c>
      <c r="H13" s="414">
        <v>5609</v>
      </c>
      <c r="I13" s="416">
        <v>5598</v>
      </c>
      <c r="J13" s="416">
        <v>5590</v>
      </c>
      <c r="K13" s="416">
        <v>5579</v>
      </c>
      <c r="L13" s="416">
        <v>5563</v>
      </c>
      <c r="M13" s="416">
        <v>5588</v>
      </c>
      <c r="N13" s="416">
        <v>5615</v>
      </c>
      <c r="O13" s="416">
        <v>5637</v>
      </c>
      <c r="P13" s="416">
        <v>5663</v>
      </c>
      <c r="Q13" s="417">
        <v>5687</v>
      </c>
      <c r="T13" s="460"/>
    </row>
    <row r="14" spans="1:20" s="418" customFormat="1" ht="24" customHeight="1">
      <c r="A14" s="420" t="s">
        <v>476</v>
      </c>
      <c r="B14" s="414">
        <v>5747</v>
      </c>
      <c r="C14" s="414">
        <v>5696</v>
      </c>
      <c r="D14" s="414">
        <v>5645</v>
      </c>
      <c r="E14" s="414">
        <v>5591</v>
      </c>
      <c r="F14" s="414">
        <v>5539</v>
      </c>
      <c r="G14" s="414">
        <v>5486</v>
      </c>
      <c r="H14" s="414">
        <v>5477</v>
      </c>
      <c r="I14" s="416">
        <v>5469</v>
      </c>
      <c r="J14" s="416">
        <v>5461</v>
      </c>
      <c r="K14" s="416">
        <v>5453</v>
      </c>
      <c r="L14" s="416">
        <v>5444</v>
      </c>
      <c r="M14" s="416">
        <v>5430</v>
      </c>
      <c r="N14" s="416">
        <v>5414</v>
      </c>
      <c r="O14" s="416">
        <v>5402</v>
      </c>
      <c r="P14" s="416">
        <v>5386</v>
      </c>
      <c r="Q14" s="417">
        <v>5373</v>
      </c>
      <c r="T14" s="460"/>
    </row>
    <row r="15" spans="1:20" s="418" customFormat="1" ht="24" customHeight="1">
      <c r="A15" s="420" t="s">
        <v>477</v>
      </c>
      <c r="B15" s="414">
        <v>4836</v>
      </c>
      <c r="C15" s="414">
        <v>4975</v>
      </c>
      <c r="D15" s="414">
        <v>5115</v>
      </c>
      <c r="E15" s="414">
        <v>5252</v>
      </c>
      <c r="F15" s="414">
        <v>5396</v>
      </c>
      <c r="G15" s="414">
        <v>5538</v>
      </c>
      <c r="H15" s="414">
        <v>5484</v>
      </c>
      <c r="I15" s="416">
        <v>5431</v>
      </c>
      <c r="J15" s="416">
        <v>5377</v>
      </c>
      <c r="K15" s="416">
        <v>5321</v>
      </c>
      <c r="L15" s="416">
        <v>5267</v>
      </c>
      <c r="M15" s="416">
        <v>5253</v>
      </c>
      <c r="N15" s="416">
        <v>5245</v>
      </c>
      <c r="O15" s="416">
        <v>5232</v>
      </c>
      <c r="P15" s="416">
        <v>5221</v>
      </c>
      <c r="Q15" s="417">
        <v>5209</v>
      </c>
      <c r="T15" s="460"/>
    </row>
    <row r="16" spans="1:20" s="418" customFormat="1" ht="24" customHeight="1">
      <c r="A16" s="420" t="s">
        <v>478</v>
      </c>
      <c r="B16" s="414">
        <v>4012</v>
      </c>
      <c r="C16" s="414">
        <v>4109</v>
      </c>
      <c r="D16" s="414">
        <v>4213</v>
      </c>
      <c r="E16" s="414">
        <v>4311</v>
      </c>
      <c r="F16" s="414">
        <v>4407</v>
      </c>
      <c r="G16" s="414">
        <v>4509</v>
      </c>
      <c r="H16" s="414">
        <v>4639</v>
      </c>
      <c r="I16" s="416">
        <v>4771</v>
      </c>
      <c r="J16" s="416">
        <v>4902</v>
      </c>
      <c r="K16" s="416">
        <v>5036</v>
      </c>
      <c r="L16" s="416">
        <v>5169</v>
      </c>
      <c r="M16" s="416">
        <v>5113</v>
      </c>
      <c r="N16" s="416">
        <v>5061</v>
      </c>
      <c r="O16" s="416">
        <v>5008</v>
      </c>
      <c r="P16" s="416">
        <v>4955</v>
      </c>
      <c r="Q16" s="417">
        <v>4901</v>
      </c>
      <c r="T16" s="460"/>
    </row>
    <row r="17" spans="1:20" s="418" customFormat="1" ht="24" customHeight="1">
      <c r="A17" s="420" t="s">
        <v>479</v>
      </c>
      <c r="B17" s="414">
        <v>3374</v>
      </c>
      <c r="C17" s="414">
        <v>3444</v>
      </c>
      <c r="D17" s="414">
        <v>3517</v>
      </c>
      <c r="E17" s="414">
        <v>3587</v>
      </c>
      <c r="F17" s="414">
        <v>3660</v>
      </c>
      <c r="G17" s="414">
        <v>3733</v>
      </c>
      <c r="H17" s="414">
        <v>3825</v>
      </c>
      <c r="I17" s="416">
        <v>3918</v>
      </c>
      <c r="J17" s="416">
        <v>4010</v>
      </c>
      <c r="K17" s="416">
        <v>4106</v>
      </c>
      <c r="L17" s="416">
        <v>4203</v>
      </c>
      <c r="M17" s="416">
        <v>4324</v>
      </c>
      <c r="N17" s="416">
        <v>4448</v>
      </c>
      <c r="O17" s="416">
        <v>4575</v>
      </c>
      <c r="P17" s="416">
        <v>4700</v>
      </c>
      <c r="Q17" s="417">
        <v>4826</v>
      </c>
      <c r="T17" s="460"/>
    </row>
    <row r="18" spans="1:20" s="418" customFormat="1" ht="24" customHeight="1">
      <c r="A18" s="420" t="s">
        <v>480</v>
      </c>
      <c r="B18" s="414">
        <v>3370</v>
      </c>
      <c r="C18" s="414">
        <v>3312</v>
      </c>
      <c r="D18" s="414">
        <v>3252</v>
      </c>
      <c r="E18" s="414">
        <v>3191</v>
      </c>
      <c r="F18" s="414">
        <v>3136</v>
      </c>
      <c r="G18" s="414">
        <v>3076</v>
      </c>
      <c r="H18" s="414">
        <v>3143</v>
      </c>
      <c r="I18" s="416">
        <v>3206</v>
      </c>
      <c r="J18" s="416">
        <v>3271</v>
      </c>
      <c r="K18" s="416">
        <v>3336</v>
      </c>
      <c r="L18" s="416">
        <v>3402</v>
      </c>
      <c r="M18" s="416">
        <v>3492</v>
      </c>
      <c r="N18" s="416">
        <v>3581</v>
      </c>
      <c r="O18" s="416">
        <v>3668</v>
      </c>
      <c r="P18" s="416">
        <v>3756</v>
      </c>
      <c r="Q18" s="417">
        <v>3846</v>
      </c>
      <c r="T18" s="460"/>
    </row>
    <row r="19" spans="1:20" s="418" customFormat="1" ht="24" customHeight="1">
      <c r="A19" s="420" t="s">
        <v>481</v>
      </c>
      <c r="B19" s="414">
        <v>3846</v>
      </c>
      <c r="C19" s="414">
        <v>3669</v>
      </c>
      <c r="D19" s="414">
        <v>3493</v>
      </c>
      <c r="E19" s="414">
        <v>3319</v>
      </c>
      <c r="F19" s="414">
        <v>3142</v>
      </c>
      <c r="G19" s="414">
        <v>2965</v>
      </c>
      <c r="H19" s="414">
        <v>2914</v>
      </c>
      <c r="I19" s="416">
        <v>2861</v>
      </c>
      <c r="J19" s="416">
        <v>2808</v>
      </c>
      <c r="K19" s="416">
        <v>2758</v>
      </c>
      <c r="L19" s="416">
        <v>2706</v>
      </c>
      <c r="M19" s="416">
        <v>2768</v>
      </c>
      <c r="N19" s="416">
        <v>2829</v>
      </c>
      <c r="O19" s="416">
        <v>2889</v>
      </c>
      <c r="P19" s="416">
        <v>2951</v>
      </c>
      <c r="Q19" s="417">
        <v>3013</v>
      </c>
      <c r="T19" s="460"/>
    </row>
    <row r="20" spans="1:20" s="418" customFormat="1" ht="24" customHeight="1">
      <c r="A20" s="420" t="s">
        <v>482</v>
      </c>
      <c r="B20" s="414">
        <v>2747</v>
      </c>
      <c r="C20" s="414">
        <v>2833</v>
      </c>
      <c r="D20" s="414">
        <v>2921</v>
      </c>
      <c r="E20" s="414">
        <v>3006</v>
      </c>
      <c r="F20" s="414">
        <v>3092</v>
      </c>
      <c r="G20" s="414">
        <v>3177</v>
      </c>
      <c r="H20" s="414">
        <v>3030</v>
      </c>
      <c r="I20" s="416">
        <v>2885</v>
      </c>
      <c r="J20" s="416">
        <v>2734</v>
      </c>
      <c r="K20" s="416">
        <v>2586</v>
      </c>
      <c r="L20" s="416">
        <v>2440</v>
      </c>
      <c r="M20" s="416">
        <v>2401</v>
      </c>
      <c r="N20" s="416">
        <v>2357</v>
      </c>
      <c r="O20" s="416">
        <v>2318</v>
      </c>
      <c r="P20" s="416">
        <v>2282</v>
      </c>
      <c r="Q20" s="417">
        <v>2241</v>
      </c>
      <c r="T20" s="460"/>
    </row>
    <row r="21" spans="1:20" s="418" customFormat="1" ht="24" customHeight="1" thickBot="1">
      <c r="A21" s="420" t="s">
        <v>483</v>
      </c>
      <c r="B21" s="414">
        <v>3518</v>
      </c>
      <c r="C21" s="414">
        <v>3567</v>
      </c>
      <c r="D21" s="414">
        <v>3616</v>
      </c>
      <c r="E21" s="414">
        <v>3665</v>
      </c>
      <c r="F21" s="414">
        <v>3710</v>
      </c>
      <c r="G21" s="414">
        <v>3757</v>
      </c>
      <c r="H21" s="414">
        <v>3853</v>
      </c>
      <c r="I21" s="416">
        <v>3946</v>
      </c>
      <c r="J21" s="416">
        <v>4046</v>
      </c>
      <c r="K21" s="416">
        <v>4143</v>
      </c>
      <c r="L21" s="416">
        <v>4238</v>
      </c>
      <c r="M21" s="416">
        <v>4189</v>
      </c>
      <c r="N21" s="416">
        <v>4141</v>
      </c>
      <c r="O21" s="416">
        <v>4091</v>
      </c>
      <c r="P21" s="416">
        <v>4043</v>
      </c>
      <c r="Q21" s="417">
        <v>3996</v>
      </c>
      <c r="T21" s="460"/>
    </row>
    <row r="22" spans="1:20" s="418" customFormat="1" ht="24" customHeight="1" thickBot="1">
      <c r="A22" s="421" t="s">
        <v>102</v>
      </c>
      <c r="B22" s="422">
        <v>77534</v>
      </c>
      <c r="C22" s="423">
        <v>77868</v>
      </c>
      <c r="D22" s="423">
        <v>78215</v>
      </c>
      <c r="E22" s="423">
        <v>78543</v>
      </c>
      <c r="F22" s="423">
        <v>78890</v>
      </c>
      <c r="G22" s="423">
        <v>79231</v>
      </c>
      <c r="H22" s="423">
        <v>79483</v>
      </c>
      <c r="I22" s="422">
        <v>79728</v>
      </c>
      <c r="J22" s="422">
        <v>79978</v>
      </c>
      <c r="K22" s="422">
        <v>80237</v>
      </c>
      <c r="L22" s="422">
        <v>80493</v>
      </c>
      <c r="M22" s="422">
        <v>80787</v>
      </c>
      <c r="N22" s="422">
        <v>81077</v>
      </c>
      <c r="O22" s="422">
        <v>81366</v>
      </c>
      <c r="P22" s="422">
        <v>81666</v>
      </c>
      <c r="Q22" s="424">
        <v>81972</v>
      </c>
      <c r="T22" s="460"/>
    </row>
    <row r="23" spans="1:20" s="418" customFormat="1" ht="24" customHeight="1">
      <c r="A23" s="412" t="s">
        <v>484</v>
      </c>
      <c r="B23" s="413">
        <v>3716</v>
      </c>
      <c r="C23" s="415">
        <v>3737</v>
      </c>
      <c r="D23" s="415">
        <v>3762</v>
      </c>
      <c r="E23" s="415">
        <v>3783</v>
      </c>
      <c r="F23" s="415">
        <v>3807</v>
      </c>
      <c r="G23" s="415">
        <v>3830</v>
      </c>
      <c r="H23" s="415">
        <v>3820</v>
      </c>
      <c r="I23" s="425">
        <v>3810</v>
      </c>
      <c r="J23" s="425">
        <v>3798</v>
      </c>
      <c r="K23" s="425">
        <v>3784</v>
      </c>
      <c r="L23" s="425">
        <v>3779</v>
      </c>
      <c r="M23" s="425">
        <v>3783</v>
      </c>
      <c r="N23" s="425">
        <v>3788</v>
      </c>
      <c r="O23" s="425">
        <v>3793</v>
      </c>
      <c r="P23" s="425">
        <v>3799</v>
      </c>
      <c r="Q23" s="426">
        <v>3806</v>
      </c>
      <c r="T23" s="460"/>
    </row>
    <row r="24" spans="1:20" s="418" customFormat="1" ht="24" customHeight="1">
      <c r="A24" s="427" t="s">
        <v>485</v>
      </c>
      <c r="B24" s="414">
        <v>3212</v>
      </c>
      <c r="C24" s="414">
        <v>3254</v>
      </c>
      <c r="D24" s="414">
        <v>3299</v>
      </c>
      <c r="E24" s="414">
        <v>3346</v>
      </c>
      <c r="F24" s="414">
        <v>3391</v>
      </c>
      <c r="G24" s="414">
        <v>3435</v>
      </c>
      <c r="H24" s="414">
        <v>3456</v>
      </c>
      <c r="I24" s="416">
        <v>3479</v>
      </c>
      <c r="J24" s="416">
        <v>3497</v>
      </c>
      <c r="K24" s="416">
        <v>3519</v>
      </c>
      <c r="L24" s="416">
        <v>3540</v>
      </c>
      <c r="M24" s="416">
        <v>3531</v>
      </c>
      <c r="N24" s="416">
        <v>3526</v>
      </c>
      <c r="O24" s="416">
        <v>3519</v>
      </c>
      <c r="P24" s="416">
        <v>3511</v>
      </c>
      <c r="Q24" s="417">
        <v>3504</v>
      </c>
      <c r="T24" s="460"/>
    </row>
    <row r="25" spans="1:20" s="418" customFormat="1" ht="24" customHeight="1" thickBot="1">
      <c r="A25" s="428" t="s">
        <v>486</v>
      </c>
      <c r="B25" s="429">
        <v>1543</v>
      </c>
      <c r="C25" s="430">
        <v>1564</v>
      </c>
      <c r="D25" s="430">
        <v>1586</v>
      </c>
      <c r="E25" s="430">
        <v>1603</v>
      </c>
      <c r="F25" s="430">
        <v>1623</v>
      </c>
      <c r="G25" s="430">
        <v>1642</v>
      </c>
      <c r="H25" s="430">
        <v>1667</v>
      </c>
      <c r="I25" s="431">
        <v>1689</v>
      </c>
      <c r="J25" s="431">
        <v>1713</v>
      </c>
      <c r="K25" s="431">
        <v>1735</v>
      </c>
      <c r="L25" s="431">
        <v>1757</v>
      </c>
      <c r="M25" s="431">
        <v>1761</v>
      </c>
      <c r="N25" s="431">
        <v>1763</v>
      </c>
      <c r="O25" s="431">
        <v>1767</v>
      </c>
      <c r="P25" s="431">
        <v>1770</v>
      </c>
      <c r="Q25" s="432">
        <v>1775</v>
      </c>
      <c r="T25" s="460"/>
    </row>
    <row r="26" spans="1:20" s="418" customFormat="1" ht="24" customHeight="1">
      <c r="A26" s="433" t="s">
        <v>487</v>
      </c>
      <c r="B26" s="415">
        <v>8471</v>
      </c>
      <c r="C26" s="413">
        <v>8555</v>
      </c>
      <c r="D26" s="413">
        <v>8647</v>
      </c>
      <c r="E26" s="413">
        <v>8732</v>
      </c>
      <c r="F26" s="415">
        <v>8821</v>
      </c>
      <c r="G26" s="415">
        <v>8907</v>
      </c>
      <c r="H26" s="415">
        <v>8943</v>
      </c>
      <c r="I26" s="425">
        <v>8978</v>
      </c>
      <c r="J26" s="425">
        <v>9008</v>
      </c>
      <c r="K26" s="425">
        <v>9038</v>
      </c>
      <c r="L26" s="425">
        <v>9076</v>
      </c>
      <c r="M26" s="425">
        <v>9075</v>
      </c>
      <c r="N26" s="425">
        <v>9077</v>
      </c>
      <c r="O26" s="425">
        <v>9079</v>
      </c>
      <c r="P26" s="425">
        <v>9080</v>
      </c>
      <c r="Q26" s="426">
        <v>9085</v>
      </c>
      <c r="T26" s="460"/>
    </row>
    <row r="27" spans="1:20" s="418" customFormat="1" ht="24" customHeight="1">
      <c r="A27" s="420" t="s">
        <v>488</v>
      </c>
      <c r="B27" s="414">
        <v>52208</v>
      </c>
      <c r="C27" s="414">
        <v>52488</v>
      </c>
      <c r="D27" s="414">
        <v>52769</v>
      </c>
      <c r="E27" s="414">
        <v>53043</v>
      </c>
      <c r="F27" s="414">
        <v>53329</v>
      </c>
      <c r="G27" s="414">
        <v>53616</v>
      </c>
      <c r="H27" s="414">
        <v>53775</v>
      </c>
      <c r="I27" s="416">
        <v>53934</v>
      </c>
      <c r="J27" s="416">
        <v>54101</v>
      </c>
      <c r="K27" s="416">
        <v>54270</v>
      </c>
      <c r="L27" s="416">
        <v>54428</v>
      </c>
      <c r="M27" s="416">
        <v>54538</v>
      </c>
      <c r="N27" s="416">
        <v>54644</v>
      </c>
      <c r="O27" s="416">
        <v>54746</v>
      </c>
      <c r="P27" s="416">
        <v>54854</v>
      </c>
      <c r="Q27" s="417">
        <v>54965</v>
      </c>
      <c r="T27" s="460"/>
    </row>
    <row r="28" spans="1:20" s="418" customFormat="1" ht="24" customHeight="1" thickBot="1">
      <c r="A28" s="434" t="s">
        <v>489</v>
      </c>
      <c r="B28" s="430">
        <v>16855</v>
      </c>
      <c r="C28" s="429">
        <v>16825</v>
      </c>
      <c r="D28" s="429">
        <v>16799</v>
      </c>
      <c r="E28" s="429">
        <v>16768</v>
      </c>
      <c r="F28" s="430">
        <v>16740</v>
      </c>
      <c r="G28" s="430">
        <v>16708</v>
      </c>
      <c r="H28" s="430">
        <v>16765</v>
      </c>
      <c r="I28" s="431">
        <v>16816</v>
      </c>
      <c r="J28" s="431">
        <v>16869</v>
      </c>
      <c r="K28" s="431">
        <v>16929</v>
      </c>
      <c r="L28" s="431">
        <v>16989</v>
      </c>
      <c r="M28" s="431">
        <v>17174</v>
      </c>
      <c r="N28" s="431">
        <v>17356</v>
      </c>
      <c r="O28" s="431">
        <v>17541</v>
      </c>
      <c r="P28" s="431">
        <v>17732</v>
      </c>
      <c r="Q28" s="432">
        <v>17922</v>
      </c>
      <c r="T28" s="460"/>
    </row>
    <row r="29" spans="1:20" s="418" customFormat="1" ht="24" customHeight="1">
      <c r="A29" s="435" t="s">
        <v>490</v>
      </c>
      <c r="B29" s="436">
        <v>0.10925529445146645</v>
      </c>
      <c r="C29" s="436">
        <v>0.10986541326347152</v>
      </c>
      <c r="D29" s="436">
        <v>0.11055424151377613</v>
      </c>
      <c r="E29" s="436">
        <v>0.11117477050787467</v>
      </c>
      <c r="F29" s="437">
        <v>0.11181391811382939</v>
      </c>
      <c r="G29" s="437">
        <v>0.11241811917052669</v>
      </c>
      <c r="H29" s="437">
        <v>0.11251462576903237</v>
      </c>
      <c r="I29" s="438">
        <v>0.11260786674693959</v>
      </c>
      <c r="J29" s="438">
        <v>0.11263097351771738</v>
      </c>
      <c r="K29" s="438">
        <v>0.11264130014831063</v>
      </c>
      <c r="L29" s="438">
        <v>0.11275514641024685</v>
      </c>
      <c r="M29" s="438">
        <v>0.11233242972260389</v>
      </c>
      <c r="N29" s="438">
        <v>0.1119553017501881</v>
      </c>
      <c r="O29" s="438">
        <v>0.11158223336528771</v>
      </c>
      <c r="P29" s="438">
        <v>0.11118458109862121</v>
      </c>
      <c r="Q29" s="439">
        <v>0.11083052749719416</v>
      </c>
    </row>
    <row r="30" spans="1:20" s="418" customFormat="1" ht="24" customHeight="1">
      <c r="A30" s="440" t="s">
        <v>491</v>
      </c>
      <c r="B30" s="441">
        <v>0.67335620501973326</v>
      </c>
      <c r="C30" s="441">
        <v>0.67406380027739254</v>
      </c>
      <c r="D30" s="441">
        <v>0.67466598478552708</v>
      </c>
      <c r="E30" s="441">
        <v>0.67533707650586305</v>
      </c>
      <c r="F30" s="441">
        <v>0.67599188743820504</v>
      </c>
      <c r="G30" s="441">
        <v>0.67670482513157726</v>
      </c>
      <c r="H30" s="441">
        <v>0.67655976749745228</v>
      </c>
      <c r="I30" s="442">
        <v>0.67647501505117402</v>
      </c>
      <c r="J30" s="442">
        <v>0.67644852334391958</v>
      </c>
      <c r="K30" s="442">
        <v>0.67637125017136734</v>
      </c>
      <c r="L30" s="442">
        <v>0.67618302212614767</v>
      </c>
      <c r="M30" s="442">
        <v>0.67508386250263042</v>
      </c>
      <c r="N30" s="442">
        <v>0.67397659015503786</v>
      </c>
      <c r="O30" s="442">
        <v>0.67283631983875325</v>
      </c>
      <c r="P30" s="442">
        <v>0.67168711581319029</v>
      </c>
      <c r="Q30" s="443">
        <v>0.67053384082369594</v>
      </c>
    </row>
    <row r="31" spans="1:20" s="418" customFormat="1" ht="24" customHeight="1" thickBot="1">
      <c r="A31" s="444" t="s">
        <v>492</v>
      </c>
      <c r="B31" s="445">
        <v>0.21738850052880027</v>
      </c>
      <c r="C31" s="445">
        <v>0.21607078645913597</v>
      </c>
      <c r="D31" s="445">
        <v>0.21477977370069679</v>
      </c>
      <c r="E31" s="445">
        <v>0.21348815298626231</v>
      </c>
      <c r="F31" s="445">
        <v>0.21219419444796553</v>
      </c>
      <c r="G31" s="445">
        <v>0.21087705569789603</v>
      </c>
      <c r="H31" s="445">
        <v>0.21092560673351535</v>
      </c>
      <c r="I31" s="446">
        <v>0.21091711820188641</v>
      </c>
      <c r="J31" s="446">
        <v>0.21092050313836305</v>
      </c>
      <c r="K31" s="446">
        <v>0.21098744968032204</v>
      </c>
      <c r="L31" s="446">
        <v>0.21106183146360552</v>
      </c>
      <c r="M31" s="446">
        <v>0.21258370777476573</v>
      </c>
      <c r="N31" s="446">
        <v>0.21406810809477411</v>
      </c>
      <c r="O31" s="446">
        <v>0.215581446795959</v>
      </c>
      <c r="P31" s="446">
        <v>0.21712830308818848</v>
      </c>
      <c r="Q31" s="447">
        <v>0.21863563167910993</v>
      </c>
    </row>
    <row r="32" spans="1:20" s="418" customFormat="1" ht="15" customHeight="1">
      <c r="A32" s="448" t="s">
        <v>493</v>
      </c>
      <c r="B32" s="449"/>
      <c r="C32" s="449"/>
      <c r="D32" s="450"/>
      <c r="E32" s="450"/>
      <c r="F32" s="449"/>
      <c r="G32" s="449"/>
      <c r="I32" s="448"/>
      <c r="Q32" s="451" t="s">
        <v>7</v>
      </c>
    </row>
    <row r="33" spans="1:9" s="418" customFormat="1" ht="15" customHeight="1">
      <c r="A33" s="452" t="s">
        <v>494</v>
      </c>
      <c r="B33" s="449"/>
      <c r="C33" s="449"/>
      <c r="D33" s="450"/>
      <c r="E33" s="450"/>
      <c r="F33" s="449"/>
      <c r="G33" s="449"/>
      <c r="I33" s="452"/>
    </row>
    <row r="34" spans="1:9" s="418" customFormat="1" ht="15" customHeight="1">
      <c r="A34" s="452" t="s">
        <v>495</v>
      </c>
      <c r="B34" s="449"/>
      <c r="C34" s="449"/>
      <c r="D34" s="450"/>
      <c r="E34" s="450"/>
      <c r="F34" s="449"/>
      <c r="G34" s="449"/>
      <c r="I34" s="452"/>
    </row>
    <row r="35" spans="1:9" s="418" customFormat="1" ht="15" customHeight="1">
      <c r="A35" s="448" t="s">
        <v>496</v>
      </c>
      <c r="B35" s="449"/>
      <c r="C35" s="449"/>
      <c r="D35" s="450"/>
      <c r="E35" s="450"/>
      <c r="F35" s="449"/>
      <c r="G35" s="449"/>
      <c r="I35" s="448"/>
    </row>
    <row r="36" spans="1:9" s="418" customFormat="1">
      <c r="A36" s="453"/>
      <c r="B36" s="454"/>
      <c r="C36" s="454"/>
    </row>
    <row r="37" spans="1:9" s="418" customFormat="1">
      <c r="A37" s="453"/>
      <c r="B37" s="454"/>
      <c r="C37" s="454"/>
    </row>
    <row r="38" spans="1:9" s="418" customFormat="1">
      <c r="A38" s="453"/>
      <c r="B38" s="454"/>
      <c r="C38" s="454"/>
    </row>
    <row r="39" spans="1:9" s="418" customFormat="1">
      <c r="A39" s="453"/>
      <c r="B39" s="454"/>
      <c r="C39" s="454"/>
    </row>
    <row r="40" spans="1:9" s="418" customFormat="1">
      <c r="A40" s="453"/>
      <c r="B40" s="454"/>
      <c r="C40" s="454"/>
    </row>
    <row r="41" spans="1:9" s="418" customFormat="1">
      <c r="A41" s="453"/>
      <c r="B41" s="454"/>
      <c r="C41" s="454"/>
    </row>
    <row r="42" spans="1:9" s="418" customFormat="1">
      <c r="A42" s="453"/>
      <c r="B42" s="454"/>
      <c r="C42" s="454"/>
    </row>
    <row r="43" spans="1:9" s="418" customFormat="1">
      <c r="A43" s="453"/>
      <c r="B43" s="454"/>
      <c r="C43" s="454"/>
    </row>
    <row r="44" spans="1:9" s="418" customFormat="1">
      <c r="A44" s="453"/>
      <c r="B44" s="454"/>
      <c r="C44" s="454"/>
    </row>
    <row r="45" spans="1:9" s="418" customFormat="1">
      <c r="A45" s="453"/>
      <c r="B45" s="454"/>
      <c r="C45" s="454"/>
    </row>
    <row r="46" spans="1:9" s="418" customFormat="1">
      <c r="A46" s="453"/>
      <c r="B46" s="454"/>
      <c r="C46" s="454"/>
    </row>
    <row r="47" spans="1:9" s="418" customFormat="1">
      <c r="A47" s="453"/>
      <c r="B47" s="454"/>
      <c r="C47" s="454"/>
    </row>
    <row r="48" spans="1:9" s="418" customFormat="1">
      <c r="A48" s="453"/>
      <c r="B48" s="454"/>
      <c r="C48" s="454"/>
    </row>
    <row r="49" spans="1:3" s="418" customFormat="1">
      <c r="A49" s="453"/>
      <c r="B49" s="454"/>
      <c r="C49" s="454"/>
    </row>
    <row r="50" spans="1:3" s="418" customFormat="1">
      <c r="A50" s="453"/>
      <c r="B50" s="454"/>
      <c r="C50" s="454"/>
    </row>
    <row r="51" spans="1:3" s="418" customFormat="1">
      <c r="A51" s="453"/>
      <c r="B51" s="454"/>
      <c r="C51" s="454"/>
    </row>
    <row r="52" spans="1:3" s="418" customFormat="1">
      <c r="A52" s="453"/>
      <c r="B52" s="454"/>
      <c r="C52" s="454"/>
    </row>
    <row r="53" spans="1:3" s="418" customFormat="1">
      <c r="A53" s="453"/>
      <c r="B53" s="454"/>
      <c r="C53" s="454"/>
    </row>
    <row r="54" spans="1:3" s="418" customFormat="1">
      <c r="A54" s="453"/>
      <c r="B54" s="454"/>
      <c r="C54" s="454"/>
    </row>
    <row r="55" spans="1:3" s="418" customFormat="1">
      <c r="A55" s="453"/>
      <c r="B55" s="454"/>
      <c r="C55" s="454"/>
    </row>
    <row r="56" spans="1:3" s="418" customFormat="1">
      <c r="A56" s="453"/>
      <c r="B56" s="454"/>
      <c r="C56" s="454"/>
    </row>
    <row r="57" spans="1:3" s="418" customFormat="1">
      <c r="A57" s="453"/>
      <c r="B57" s="454"/>
      <c r="C57" s="454"/>
    </row>
    <row r="58" spans="1:3" s="418" customFormat="1">
      <c r="A58" s="453"/>
      <c r="B58" s="454"/>
      <c r="C58" s="454"/>
    </row>
    <row r="59" spans="1:3" s="418" customFormat="1">
      <c r="A59" s="453"/>
      <c r="B59" s="454"/>
      <c r="C59" s="454"/>
    </row>
    <row r="60" spans="1:3" s="418" customFormat="1">
      <c r="A60" s="453"/>
      <c r="B60" s="454"/>
      <c r="C60" s="454"/>
    </row>
    <row r="61" spans="1:3" s="418" customFormat="1">
      <c r="A61" s="453"/>
      <c r="B61" s="454"/>
      <c r="C61" s="454"/>
    </row>
    <row r="62" spans="1:3" s="418" customFormat="1">
      <c r="A62" s="453"/>
      <c r="B62" s="454"/>
      <c r="C62" s="454"/>
    </row>
    <row r="63" spans="1:3" s="418" customFormat="1">
      <c r="A63" s="453"/>
      <c r="B63" s="454"/>
      <c r="C63" s="454"/>
    </row>
    <row r="64" spans="1:3" s="418" customFormat="1">
      <c r="A64" s="453"/>
      <c r="B64" s="454"/>
      <c r="C64" s="454"/>
    </row>
    <row r="65" spans="1:3" s="418" customFormat="1">
      <c r="A65" s="453"/>
      <c r="B65" s="454"/>
      <c r="C65" s="454"/>
    </row>
    <row r="66" spans="1:3" s="418" customFormat="1">
      <c r="A66" s="453"/>
      <c r="B66" s="454"/>
      <c r="C66" s="454"/>
    </row>
    <row r="67" spans="1:3" s="418" customFormat="1">
      <c r="A67" s="453"/>
      <c r="B67" s="454"/>
      <c r="C67" s="454"/>
    </row>
    <row r="68" spans="1:3" s="418" customFormat="1">
      <c r="A68" s="453"/>
      <c r="B68" s="454"/>
      <c r="C68" s="454"/>
    </row>
    <row r="69" spans="1:3" s="418" customFormat="1">
      <c r="A69" s="453"/>
      <c r="B69" s="454"/>
      <c r="C69" s="454"/>
    </row>
    <row r="70" spans="1:3" s="418" customFormat="1">
      <c r="A70" s="453"/>
      <c r="B70" s="454"/>
      <c r="C70" s="454"/>
    </row>
    <row r="71" spans="1:3" s="418" customFormat="1">
      <c r="A71" s="453"/>
      <c r="B71" s="454"/>
      <c r="C71" s="454"/>
    </row>
    <row r="72" spans="1:3" s="418" customFormat="1">
      <c r="A72" s="453"/>
      <c r="B72" s="454"/>
      <c r="C72" s="454"/>
    </row>
    <row r="73" spans="1:3" s="418" customFormat="1">
      <c r="A73" s="453"/>
      <c r="B73" s="454"/>
      <c r="C73" s="454"/>
    </row>
    <row r="74" spans="1:3" s="418" customFormat="1">
      <c r="A74" s="453"/>
      <c r="B74" s="454"/>
      <c r="C74" s="454"/>
    </row>
    <row r="75" spans="1:3" s="418" customFormat="1">
      <c r="A75" s="453"/>
      <c r="B75" s="454"/>
      <c r="C75" s="454"/>
    </row>
    <row r="76" spans="1:3" s="418" customFormat="1">
      <c r="A76" s="453"/>
      <c r="B76" s="454"/>
      <c r="C76" s="454"/>
    </row>
    <row r="77" spans="1:3" s="418" customFormat="1">
      <c r="A77" s="453"/>
      <c r="B77" s="454"/>
      <c r="C77" s="454"/>
    </row>
    <row r="78" spans="1:3" s="418" customFormat="1">
      <c r="A78" s="453"/>
      <c r="B78" s="454"/>
      <c r="C78" s="454"/>
    </row>
    <row r="79" spans="1:3" s="418" customFormat="1">
      <c r="A79" s="453"/>
      <c r="B79" s="454"/>
      <c r="C79" s="454"/>
    </row>
    <row r="80" spans="1:3" s="418" customFormat="1">
      <c r="A80" s="453"/>
      <c r="B80" s="454"/>
      <c r="C80" s="454"/>
    </row>
    <row r="81" spans="1:7" s="418" customFormat="1">
      <c r="A81" s="453"/>
      <c r="B81" s="454"/>
      <c r="C81" s="454"/>
    </row>
    <row r="82" spans="1:7" s="418" customFormat="1">
      <c r="A82" s="453"/>
      <c r="B82" s="454"/>
      <c r="C82" s="454"/>
    </row>
    <row r="83" spans="1:7" s="418" customFormat="1">
      <c r="A83" s="453"/>
      <c r="B83" s="454"/>
      <c r="C83" s="454"/>
    </row>
    <row r="84" spans="1:7" s="418" customFormat="1">
      <c r="A84" s="453"/>
      <c r="B84" s="454"/>
      <c r="C84" s="454"/>
    </row>
    <row r="85" spans="1:7" s="418" customFormat="1">
      <c r="A85" s="453"/>
      <c r="B85" s="454"/>
      <c r="C85" s="454"/>
    </row>
    <row r="86" spans="1:7" s="418" customFormat="1">
      <c r="A86" s="453"/>
      <c r="B86" s="454"/>
      <c r="C86" s="454"/>
    </row>
    <row r="87" spans="1:7" s="418" customFormat="1">
      <c r="A87" s="453"/>
      <c r="B87" s="454"/>
      <c r="C87" s="454"/>
    </row>
    <row r="88" spans="1:7" s="418" customFormat="1">
      <c r="A88" s="453"/>
      <c r="B88" s="454"/>
      <c r="C88" s="454"/>
    </row>
    <row r="89" spans="1:7" s="418" customFormat="1">
      <c r="A89" s="453"/>
      <c r="B89" s="454"/>
      <c r="C89" s="454"/>
    </row>
    <row r="90" spans="1:7">
      <c r="F90" s="418"/>
      <c r="G90" s="418"/>
    </row>
  </sheetData>
  <phoneticPr fontId="10"/>
  <pageMargins left="0.59055118110236227" right="0.59055118110236227" top="0.59055118110236227" bottom="0.59055118110236227" header="0.51181102362204722" footer="0.51181102362204722"/>
  <pageSetup paperSize="8" orientation="landscape" verticalDpi="1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39EF0-BAA0-4AA3-84F7-381BC2CEE114}">
  <sheetPr codeName="Sheet30"/>
  <dimension ref="A1:T89"/>
  <sheetViews>
    <sheetView view="pageBreakPreview" zoomScaleNormal="100" zoomScaleSheetLayoutView="100" workbookViewId="0">
      <selection activeCell="Z24" sqref="Z24"/>
    </sheetView>
  </sheetViews>
  <sheetFormatPr defaultColWidth="11" defaultRowHeight="13"/>
  <cols>
    <col min="1" max="1" width="15.44140625" style="455" customWidth="1"/>
    <col min="2" max="3" width="9.33203125" style="456" customWidth="1"/>
    <col min="4" max="19" width="9.33203125" style="419" customWidth="1"/>
    <col min="20" max="20" width="11" style="419" customWidth="1"/>
    <col min="21" max="16384" width="11" style="419"/>
  </cols>
  <sheetData>
    <row r="1" spans="1:20" s="405" customFormat="1" ht="21" customHeight="1">
      <c r="A1" s="403"/>
      <c r="B1" s="404"/>
      <c r="C1" s="404"/>
    </row>
    <row r="2" spans="1:20" s="405" customFormat="1" ht="21" customHeight="1" thickBot="1">
      <c r="A2" s="403" t="s">
        <v>502</v>
      </c>
      <c r="B2" s="404"/>
      <c r="C2" s="404"/>
    </row>
    <row r="3" spans="1:20" s="411" customFormat="1" ht="29.25" customHeight="1" thickBot="1">
      <c r="A3" s="407" t="s">
        <v>449</v>
      </c>
      <c r="B3" s="461" t="s">
        <v>450</v>
      </c>
      <c r="C3" s="461" t="s">
        <v>451</v>
      </c>
      <c r="D3" s="461" t="s">
        <v>452</v>
      </c>
      <c r="E3" s="461" t="s">
        <v>453</v>
      </c>
      <c r="F3" s="461" t="s">
        <v>454</v>
      </c>
      <c r="G3" s="461" t="s">
        <v>455</v>
      </c>
      <c r="H3" s="462" t="s">
        <v>456</v>
      </c>
      <c r="I3" s="461" t="s">
        <v>457</v>
      </c>
      <c r="J3" s="461" t="s">
        <v>458</v>
      </c>
      <c r="K3" s="461" t="s">
        <v>459</v>
      </c>
      <c r="L3" s="461" t="s">
        <v>460</v>
      </c>
      <c r="M3" s="461" t="s">
        <v>461</v>
      </c>
      <c r="N3" s="461" t="s">
        <v>462</v>
      </c>
      <c r="O3" s="461" t="s">
        <v>463</v>
      </c>
      <c r="P3" s="461" t="s">
        <v>464</v>
      </c>
      <c r="Q3" s="463" t="s">
        <v>465</v>
      </c>
    </row>
    <row r="4" spans="1:20" s="418" customFormat="1" ht="24" customHeight="1">
      <c r="A4" s="412" t="s">
        <v>466</v>
      </c>
      <c r="B4" s="413">
        <v>887</v>
      </c>
      <c r="C4" s="414">
        <v>896</v>
      </c>
      <c r="D4" s="415">
        <v>906</v>
      </c>
      <c r="E4" s="415">
        <v>910</v>
      </c>
      <c r="F4" s="414">
        <v>918</v>
      </c>
      <c r="G4" s="414">
        <v>927</v>
      </c>
      <c r="H4" s="414">
        <v>923</v>
      </c>
      <c r="I4" s="416">
        <v>917</v>
      </c>
      <c r="J4" s="416">
        <v>916</v>
      </c>
      <c r="K4" s="416">
        <v>910</v>
      </c>
      <c r="L4" s="416">
        <v>907</v>
      </c>
      <c r="M4" s="416">
        <v>908</v>
      </c>
      <c r="N4" s="416">
        <v>911</v>
      </c>
      <c r="O4" s="416">
        <v>912</v>
      </c>
      <c r="P4" s="416">
        <v>909</v>
      </c>
      <c r="Q4" s="417">
        <v>910</v>
      </c>
      <c r="T4" s="460"/>
    </row>
    <row r="5" spans="1:20" s="418" customFormat="1" ht="24" customHeight="1">
      <c r="A5" s="420" t="s">
        <v>467</v>
      </c>
      <c r="B5" s="414">
        <v>771</v>
      </c>
      <c r="C5" s="414">
        <v>772</v>
      </c>
      <c r="D5" s="414">
        <v>775</v>
      </c>
      <c r="E5" s="414">
        <v>773</v>
      </c>
      <c r="F5" s="414">
        <v>773</v>
      </c>
      <c r="G5" s="414">
        <v>777</v>
      </c>
      <c r="H5" s="414">
        <v>777</v>
      </c>
      <c r="I5" s="416">
        <v>785</v>
      </c>
      <c r="J5" s="416">
        <v>791</v>
      </c>
      <c r="K5" s="416">
        <v>795</v>
      </c>
      <c r="L5" s="416">
        <v>801</v>
      </c>
      <c r="M5" s="416">
        <v>798</v>
      </c>
      <c r="N5" s="416">
        <v>796</v>
      </c>
      <c r="O5" s="416">
        <v>793</v>
      </c>
      <c r="P5" s="416">
        <v>793</v>
      </c>
      <c r="Q5" s="417">
        <v>790</v>
      </c>
      <c r="T5" s="460"/>
    </row>
    <row r="6" spans="1:20" s="418" customFormat="1" ht="24" customHeight="1">
      <c r="A6" s="420" t="s">
        <v>468</v>
      </c>
      <c r="B6" s="414">
        <v>641</v>
      </c>
      <c r="C6" s="414">
        <v>659</v>
      </c>
      <c r="D6" s="414">
        <v>683</v>
      </c>
      <c r="E6" s="414">
        <v>702</v>
      </c>
      <c r="F6" s="414">
        <v>725</v>
      </c>
      <c r="G6" s="414">
        <v>746</v>
      </c>
      <c r="H6" s="414">
        <v>746</v>
      </c>
      <c r="I6" s="416">
        <v>749</v>
      </c>
      <c r="J6" s="416">
        <v>748</v>
      </c>
      <c r="K6" s="416">
        <v>751</v>
      </c>
      <c r="L6" s="416">
        <v>749</v>
      </c>
      <c r="M6" s="416">
        <v>758</v>
      </c>
      <c r="N6" s="416">
        <v>760</v>
      </c>
      <c r="O6" s="416">
        <v>764</v>
      </c>
      <c r="P6" s="416">
        <v>768</v>
      </c>
      <c r="Q6" s="417">
        <v>775</v>
      </c>
      <c r="T6" s="460"/>
    </row>
    <row r="7" spans="1:20" s="418" customFormat="1" ht="24" customHeight="1">
      <c r="A7" s="420" t="s">
        <v>469</v>
      </c>
      <c r="B7" s="414">
        <v>605</v>
      </c>
      <c r="C7" s="414">
        <v>631</v>
      </c>
      <c r="D7" s="414">
        <v>658</v>
      </c>
      <c r="E7" s="414">
        <v>682</v>
      </c>
      <c r="F7" s="414">
        <v>710</v>
      </c>
      <c r="G7" s="414">
        <v>738</v>
      </c>
      <c r="H7" s="414">
        <v>763</v>
      </c>
      <c r="I7" s="416">
        <v>785</v>
      </c>
      <c r="J7" s="416">
        <v>812</v>
      </c>
      <c r="K7" s="416">
        <v>839</v>
      </c>
      <c r="L7" s="416">
        <v>866</v>
      </c>
      <c r="M7" s="416">
        <v>859</v>
      </c>
      <c r="N7" s="416">
        <v>858</v>
      </c>
      <c r="O7" s="416">
        <v>859</v>
      </c>
      <c r="P7" s="416">
        <v>856</v>
      </c>
      <c r="Q7" s="417">
        <v>856</v>
      </c>
      <c r="T7" s="460"/>
    </row>
    <row r="8" spans="1:20" s="418" customFormat="1" ht="24" customHeight="1">
      <c r="A8" s="420" t="s">
        <v>470</v>
      </c>
      <c r="B8" s="414">
        <v>1357</v>
      </c>
      <c r="C8" s="414">
        <v>1341</v>
      </c>
      <c r="D8" s="414">
        <v>1325</v>
      </c>
      <c r="E8" s="414">
        <v>1310</v>
      </c>
      <c r="F8" s="414">
        <v>1296</v>
      </c>
      <c r="G8" s="414">
        <v>1280</v>
      </c>
      <c r="H8" s="414">
        <v>1325</v>
      </c>
      <c r="I8" s="416">
        <v>1369</v>
      </c>
      <c r="J8" s="416">
        <v>1415</v>
      </c>
      <c r="K8" s="416">
        <v>1459</v>
      </c>
      <c r="L8" s="416">
        <v>1503</v>
      </c>
      <c r="M8" s="416">
        <v>1536</v>
      </c>
      <c r="N8" s="416">
        <v>1572</v>
      </c>
      <c r="O8" s="416">
        <v>1609</v>
      </c>
      <c r="P8" s="416">
        <v>1645</v>
      </c>
      <c r="Q8" s="417">
        <v>1685</v>
      </c>
      <c r="T8" s="460"/>
    </row>
    <row r="9" spans="1:20" s="418" customFormat="1" ht="24" customHeight="1">
      <c r="A9" s="420" t="s">
        <v>471</v>
      </c>
      <c r="B9" s="414">
        <v>2270</v>
      </c>
      <c r="C9" s="414">
        <v>2219</v>
      </c>
      <c r="D9" s="414">
        <v>2172</v>
      </c>
      <c r="E9" s="414">
        <v>2126</v>
      </c>
      <c r="F9" s="414">
        <v>2079</v>
      </c>
      <c r="G9" s="414">
        <v>2035</v>
      </c>
      <c r="H9" s="414">
        <v>1995</v>
      </c>
      <c r="I9" s="416">
        <v>1952</v>
      </c>
      <c r="J9" s="416">
        <v>1915</v>
      </c>
      <c r="K9" s="416">
        <v>1874</v>
      </c>
      <c r="L9" s="416">
        <v>1836</v>
      </c>
      <c r="M9" s="416">
        <v>1908</v>
      </c>
      <c r="N9" s="416">
        <v>1976</v>
      </c>
      <c r="O9" s="416">
        <v>2048</v>
      </c>
      <c r="P9" s="416">
        <v>2120</v>
      </c>
      <c r="Q9" s="417">
        <v>2193</v>
      </c>
      <c r="T9" s="460"/>
    </row>
    <row r="10" spans="1:20" s="418" customFormat="1" ht="24" customHeight="1">
      <c r="A10" s="420" t="s">
        <v>472</v>
      </c>
      <c r="B10" s="414">
        <v>2431</v>
      </c>
      <c r="C10" s="414">
        <v>2404</v>
      </c>
      <c r="D10" s="414">
        <v>2376</v>
      </c>
      <c r="E10" s="414">
        <v>2351</v>
      </c>
      <c r="F10" s="414">
        <v>2327</v>
      </c>
      <c r="G10" s="414">
        <v>2303</v>
      </c>
      <c r="H10" s="414">
        <v>2247</v>
      </c>
      <c r="I10" s="416">
        <v>2191</v>
      </c>
      <c r="J10" s="416">
        <v>2136</v>
      </c>
      <c r="K10" s="416">
        <v>2083</v>
      </c>
      <c r="L10" s="416">
        <v>2033</v>
      </c>
      <c r="M10" s="416">
        <v>1992</v>
      </c>
      <c r="N10" s="416">
        <v>1955</v>
      </c>
      <c r="O10" s="416">
        <v>1919</v>
      </c>
      <c r="P10" s="416">
        <v>1881</v>
      </c>
      <c r="Q10" s="417">
        <v>1845</v>
      </c>
      <c r="T10" s="460"/>
    </row>
    <row r="11" spans="1:20" s="418" customFormat="1" ht="24" customHeight="1">
      <c r="A11" s="420" t="s">
        <v>473</v>
      </c>
      <c r="B11" s="414">
        <v>2052</v>
      </c>
      <c r="C11" s="414">
        <v>2085</v>
      </c>
      <c r="D11" s="414">
        <v>2124</v>
      </c>
      <c r="E11" s="414">
        <v>2160</v>
      </c>
      <c r="F11" s="414">
        <v>2200</v>
      </c>
      <c r="G11" s="414">
        <v>2238</v>
      </c>
      <c r="H11" s="414">
        <v>2207</v>
      </c>
      <c r="I11" s="416">
        <v>2180</v>
      </c>
      <c r="J11" s="416">
        <v>2148</v>
      </c>
      <c r="K11" s="416">
        <v>2120</v>
      </c>
      <c r="L11" s="416">
        <v>2093</v>
      </c>
      <c r="M11" s="416">
        <v>2044</v>
      </c>
      <c r="N11" s="416">
        <v>1998</v>
      </c>
      <c r="O11" s="416">
        <v>1948</v>
      </c>
      <c r="P11" s="416">
        <v>1904</v>
      </c>
      <c r="Q11" s="417">
        <v>1854</v>
      </c>
      <c r="T11" s="460"/>
    </row>
    <row r="12" spans="1:20" s="418" customFormat="1" ht="24" customHeight="1">
      <c r="A12" s="420" t="s">
        <v>474</v>
      </c>
      <c r="B12" s="414">
        <v>1815</v>
      </c>
      <c r="C12" s="414">
        <v>1837</v>
      </c>
      <c r="D12" s="414">
        <v>1858</v>
      </c>
      <c r="E12" s="414">
        <v>1880</v>
      </c>
      <c r="F12" s="414">
        <v>1904</v>
      </c>
      <c r="G12" s="414">
        <v>1926</v>
      </c>
      <c r="H12" s="414">
        <v>1958</v>
      </c>
      <c r="I12" s="416">
        <v>1989</v>
      </c>
      <c r="J12" s="416">
        <v>2023</v>
      </c>
      <c r="K12" s="416">
        <v>2057</v>
      </c>
      <c r="L12" s="416">
        <v>2089</v>
      </c>
      <c r="M12" s="416">
        <v>2061</v>
      </c>
      <c r="N12" s="416">
        <v>2036</v>
      </c>
      <c r="O12" s="416">
        <v>2006</v>
      </c>
      <c r="P12" s="416">
        <v>1981</v>
      </c>
      <c r="Q12" s="417">
        <v>1956</v>
      </c>
      <c r="T12" s="460"/>
    </row>
    <row r="13" spans="1:20" s="418" customFormat="1" ht="24" customHeight="1">
      <c r="A13" s="420" t="s">
        <v>475</v>
      </c>
      <c r="B13" s="414">
        <v>1736</v>
      </c>
      <c r="C13" s="414">
        <v>1747</v>
      </c>
      <c r="D13" s="414">
        <v>1754</v>
      </c>
      <c r="E13" s="414">
        <v>1766</v>
      </c>
      <c r="F13" s="414">
        <v>1775</v>
      </c>
      <c r="G13" s="414">
        <v>1785</v>
      </c>
      <c r="H13" s="414">
        <v>1804</v>
      </c>
      <c r="I13" s="416">
        <v>1823</v>
      </c>
      <c r="J13" s="416">
        <v>1841</v>
      </c>
      <c r="K13" s="416">
        <v>1856</v>
      </c>
      <c r="L13" s="416">
        <v>1875</v>
      </c>
      <c r="M13" s="416">
        <v>1912</v>
      </c>
      <c r="N13" s="416">
        <v>1942</v>
      </c>
      <c r="O13" s="416">
        <v>1977</v>
      </c>
      <c r="P13" s="416">
        <v>2010</v>
      </c>
      <c r="Q13" s="417">
        <v>2042</v>
      </c>
      <c r="T13" s="460"/>
    </row>
    <row r="14" spans="1:20" s="418" customFormat="1" ht="24" customHeight="1">
      <c r="A14" s="420" t="s">
        <v>476</v>
      </c>
      <c r="B14" s="414">
        <v>1608</v>
      </c>
      <c r="C14" s="414">
        <v>1629</v>
      </c>
      <c r="D14" s="414">
        <v>1649</v>
      </c>
      <c r="E14" s="414">
        <v>1669</v>
      </c>
      <c r="F14" s="414">
        <v>1689</v>
      </c>
      <c r="G14" s="414">
        <v>1712</v>
      </c>
      <c r="H14" s="414">
        <v>1716</v>
      </c>
      <c r="I14" s="416">
        <v>1724</v>
      </c>
      <c r="J14" s="416">
        <v>1732</v>
      </c>
      <c r="K14" s="416">
        <v>1738</v>
      </c>
      <c r="L14" s="416">
        <v>1745</v>
      </c>
      <c r="M14" s="416">
        <v>1762</v>
      </c>
      <c r="N14" s="416">
        <v>1780</v>
      </c>
      <c r="O14" s="416">
        <v>1797</v>
      </c>
      <c r="P14" s="416">
        <v>1815</v>
      </c>
      <c r="Q14" s="417">
        <v>1834</v>
      </c>
      <c r="T14" s="460"/>
    </row>
    <row r="15" spans="1:20" s="418" customFormat="1" ht="24" customHeight="1">
      <c r="A15" s="420" t="s">
        <v>477</v>
      </c>
      <c r="B15" s="414">
        <v>1363</v>
      </c>
      <c r="C15" s="414">
        <v>1398</v>
      </c>
      <c r="D15" s="414">
        <v>1434</v>
      </c>
      <c r="E15" s="414">
        <v>1469</v>
      </c>
      <c r="F15" s="414">
        <v>1504</v>
      </c>
      <c r="G15" s="414">
        <v>1538</v>
      </c>
      <c r="H15" s="414">
        <v>1555</v>
      </c>
      <c r="I15" s="416">
        <v>1575</v>
      </c>
      <c r="J15" s="416">
        <v>1597</v>
      </c>
      <c r="K15" s="416">
        <v>1615</v>
      </c>
      <c r="L15" s="416">
        <v>1635</v>
      </c>
      <c r="M15" s="416">
        <v>1638</v>
      </c>
      <c r="N15" s="416">
        <v>1646</v>
      </c>
      <c r="O15" s="416">
        <v>1650</v>
      </c>
      <c r="P15" s="416">
        <v>1658</v>
      </c>
      <c r="Q15" s="417">
        <v>1665</v>
      </c>
      <c r="T15" s="460"/>
    </row>
    <row r="16" spans="1:20" s="418" customFormat="1" ht="24" customHeight="1">
      <c r="A16" s="420" t="s">
        <v>478</v>
      </c>
      <c r="B16" s="414">
        <v>1067</v>
      </c>
      <c r="C16" s="414">
        <v>1108</v>
      </c>
      <c r="D16" s="414">
        <v>1151</v>
      </c>
      <c r="E16" s="414">
        <v>1194</v>
      </c>
      <c r="F16" s="414">
        <v>1236</v>
      </c>
      <c r="G16" s="414">
        <v>1279</v>
      </c>
      <c r="H16" s="414">
        <v>1310</v>
      </c>
      <c r="I16" s="416">
        <v>1344</v>
      </c>
      <c r="J16" s="416">
        <v>1372</v>
      </c>
      <c r="K16" s="416">
        <v>1404</v>
      </c>
      <c r="L16" s="416">
        <v>1439</v>
      </c>
      <c r="M16" s="416">
        <v>1459</v>
      </c>
      <c r="N16" s="416">
        <v>1472</v>
      </c>
      <c r="O16" s="416">
        <v>1491</v>
      </c>
      <c r="P16" s="416">
        <v>1511</v>
      </c>
      <c r="Q16" s="417">
        <v>1530</v>
      </c>
      <c r="T16" s="460"/>
    </row>
    <row r="17" spans="1:20" s="418" customFormat="1" ht="24" customHeight="1">
      <c r="A17" s="420" t="s">
        <v>479</v>
      </c>
      <c r="B17" s="414">
        <v>837</v>
      </c>
      <c r="C17" s="414">
        <v>859</v>
      </c>
      <c r="D17" s="414">
        <v>880</v>
      </c>
      <c r="E17" s="414">
        <v>898</v>
      </c>
      <c r="F17" s="414">
        <v>922</v>
      </c>
      <c r="G17" s="414">
        <v>943</v>
      </c>
      <c r="H17" s="414">
        <v>981</v>
      </c>
      <c r="I17" s="416">
        <v>1019</v>
      </c>
      <c r="J17" s="416">
        <v>1057</v>
      </c>
      <c r="K17" s="416">
        <v>1096</v>
      </c>
      <c r="L17" s="416">
        <v>1134</v>
      </c>
      <c r="M17" s="416">
        <v>1165</v>
      </c>
      <c r="N17" s="416">
        <v>1195</v>
      </c>
      <c r="O17" s="416">
        <v>1227</v>
      </c>
      <c r="P17" s="416">
        <v>1256</v>
      </c>
      <c r="Q17" s="417">
        <v>1287</v>
      </c>
      <c r="T17" s="460"/>
    </row>
    <row r="18" spans="1:20" s="418" customFormat="1" ht="24" customHeight="1">
      <c r="A18" s="420" t="s">
        <v>480</v>
      </c>
      <c r="B18" s="414">
        <v>884</v>
      </c>
      <c r="C18" s="414">
        <v>855</v>
      </c>
      <c r="D18" s="414">
        <v>825</v>
      </c>
      <c r="E18" s="414">
        <v>797</v>
      </c>
      <c r="F18" s="414">
        <v>767</v>
      </c>
      <c r="G18" s="414">
        <v>735</v>
      </c>
      <c r="H18" s="414">
        <v>757</v>
      </c>
      <c r="I18" s="416">
        <v>774</v>
      </c>
      <c r="J18" s="416">
        <v>794</v>
      </c>
      <c r="K18" s="416">
        <v>816</v>
      </c>
      <c r="L18" s="416">
        <v>830</v>
      </c>
      <c r="M18" s="416">
        <v>866</v>
      </c>
      <c r="N18" s="416">
        <v>901</v>
      </c>
      <c r="O18" s="416">
        <v>936</v>
      </c>
      <c r="P18" s="416">
        <v>970</v>
      </c>
      <c r="Q18" s="417">
        <v>1003</v>
      </c>
      <c r="T18" s="460"/>
    </row>
    <row r="19" spans="1:20" s="418" customFormat="1" ht="24" customHeight="1">
      <c r="A19" s="420" t="s">
        <v>481</v>
      </c>
      <c r="B19" s="414">
        <v>934</v>
      </c>
      <c r="C19" s="414">
        <v>901</v>
      </c>
      <c r="D19" s="414">
        <v>863</v>
      </c>
      <c r="E19" s="414">
        <v>825</v>
      </c>
      <c r="F19" s="414">
        <v>786</v>
      </c>
      <c r="G19" s="414">
        <v>747</v>
      </c>
      <c r="H19" s="414">
        <v>721</v>
      </c>
      <c r="I19" s="416">
        <v>697</v>
      </c>
      <c r="J19" s="416">
        <v>671</v>
      </c>
      <c r="K19" s="416">
        <v>647</v>
      </c>
      <c r="L19" s="416">
        <v>620</v>
      </c>
      <c r="M19" s="416">
        <v>638</v>
      </c>
      <c r="N19" s="416">
        <v>655</v>
      </c>
      <c r="O19" s="416">
        <v>671</v>
      </c>
      <c r="P19" s="416">
        <v>688</v>
      </c>
      <c r="Q19" s="417">
        <v>702</v>
      </c>
      <c r="T19" s="460"/>
    </row>
    <row r="20" spans="1:20" s="418" customFormat="1" ht="24" customHeight="1">
      <c r="A20" s="420" t="s">
        <v>482</v>
      </c>
      <c r="B20" s="414">
        <v>608</v>
      </c>
      <c r="C20" s="414">
        <v>633</v>
      </c>
      <c r="D20" s="414">
        <v>656</v>
      </c>
      <c r="E20" s="414">
        <v>680</v>
      </c>
      <c r="F20" s="414">
        <v>704</v>
      </c>
      <c r="G20" s="414">
        <v>726</v>
      </c>
      <c r="H20" s="414">
        <v>699</v>
      </c>
      <c r="I20" s="416">
        <v>668</v>
      </c>
      <c r="J20" s="416">
        <v>639</v>
      </c>
      <c r="K20" s="416">
        <v>610</v>
      </c>
      <c r="L20" s="416">
        <v>580</v>
      </c>
      <c r="M20" s="416">
        <v>561</v>
      </c>
      <c r="N20" s="416">
        <v>542</v>
      </c>
      <c r="O20" s="416">
        <v>523</v>
      </c>
      <c r="P20" s="416">
        <v>504</v>
      </c>
      <c r="Q20" s="417">
        <v>486</v>
      </c>
      <c r="T20" s="460"/>
    </row>
    <row r="21" spans="1:20" s="418" customFormat="1" ht="24" customHeight="1" thickBot="1">
      <c r="A21" s="420" t="s">
        <v>483</v>
      </c>
      <c r="B21" s="414">
        <v>801</v>
      </c>
      <c r="C21" s="414">
        <v>806</v>
      </c>
      <c r="D21" s="414">
        <v>811</v>
      </c>
      <c r="E21" s="414">
        <v>817</v>
      </c>
      <c r="F21" s="414">
        <v>823</v>
      </c>
      <c r="G21" s="414">
        <v>829</v>
      </c>
      <c r="H21" s="414">
        <v>851</v>
      </c>
      <c r="I21" s="416">
        <v>873</v>
      </c>
      <c r="J21" s="416">
        <v>896</v>
      </c>
      <c r="K21" s="416">
        <v>919</v>
      </c>
      <c r="L21" s="416">
        <v>940</v>
      </c>
      <c r="M21" s="416">
        <v>933</v>
      </c>
      <c r="N21" s="416">
        <v>924</v>
      </c>
      <c r="O21" s="416">
        <v>916</v>
      </c>
      <c r="P21" s="416">
        <v>908</v>
      </c>
      <c r="Q21" s="417">
        <v>900</v>
      </c>
      <c r="T21" s="460"/>
    </row>
    <row r="22" spans="1:20" s="418" customFormat="1" ht="24" customHeight="1" thickBot="1">
      <c r="A22" s="421" t="s">
        <v>102</v>
      </c>
      <c r="B22" s="422">
        <v>22667</v>
      </c>
      <c r="C22" s="423">
        <v>22780</v>
      </c>
      <c r="D22" s="423">
        <v>22900</v>
      </c>
      <c r="E22" s="423">
        <v>23009</v>
      </c>
      <c r="F22" s="423">
        <v>23138</v>
      </c>
      <c r="G22" s="423">
        <v>23264</v>
      </c>
      <c r="H22" s="423">
        <v>23335</v>
      </c>
      <c r="I22" s="422">
        <v>23414</v>
      </c>
      <c r="J22" s="422">
        <v>23503</v>
      </c>
      <c r="K22" s="422">
        <v>23589</v>
      </c>
      <c r="L22" s="422">
        <v>23675</v>
      </c>
      <c r="M22" s="422">
        <v>23798</v>
      </c>
      <c r="N22" s="422">
        <v>23919</v>
      </c>
      <c r="O22" s="422">
        <v>24046</v>
      </c>
      <c r="P22" s="422">
        <v>24177</v>
      </c>
      <c r="Q22" s="424">
        <v>24313</v>
      </c>
      <c r="T22" s="460"/>
    </row>
    <row r="23" spans="1:20" s="418" customFormat="1" ht="24" customHeight="1">
      <c r="A23" s="412" t="s">
        <v>484</v>
      </c>
      <c r="B23" s="413">
        <v>1063</v>
      </c>
      <c r="C23" s="415">
        <v>1072</v>
      </c>
      <c r="D23" s="415">
        <v>1082</v>
      </c>
      <c r="E23" s="415">
        <v>1086</v>
      </c>
      <c r="F23" s="415">
        <v>1095</v>
      </c>
      <c r="G23" s="415">
        <v>1105</v>
      </c>
      <c r="H23" s="415">
        <v>1100</v>
      </c>
      <c r="I23" s="425">
        <v>1096</v>
      </c>
      <c r="J23" s="425">
        <v>1096</v>
      </c>
      <c r="K23" s="425">
        <v>1091</v>
      </c>
      <c r="L23" s="425">
        <v>1090</v>
      </c>
      <c r="M23" s="425">
        <v>1089</v>
      </c>
      <c r="N23" s="425">
        <v>1092</v>
      </c>
      <c r="O23" s="425">
        <v>1092</v>
      </c>
      <c r="P23" s="425">
        <v>1089</v>
      </c>
      <c r="Q23" s="426">
        <v>1089</v>
      </c>
      <c r="T23" s="460"/>
    </row>
    <row r="24" spans="1:20" s="418" customFormat="1" ht="24" customHeight="1">
      <c r="A24" s="427" t="s">
        <v>485</v>
      </c>
      <c r="B24" s="414">
        <v>858</v>
      </c>
      <c r="C24" s="414">
        <v>866</v>
      </c>
      <c r="D24" s="414">
        <v>880</v>
      </c>
      <c r="E24" s="414">
        <v>886</v>
      </c>
      <c r="F24" s="414">
        <v>894</v>
      </c>
      <c r="G24" s="414">
        <v>906</v>
      </c>
      <c r="H24" s="414">
        <v>908</v>
      </c>
      <c r="I24" s="416">
        <v>915</v>
      </c>
      <c r="J24" s="416">
        <v>919</v>
      </c>
      <c r="K24" s="416">
        <v>923</v>
      </c>
      <c r="L24" s="416">
        <v>927</v>
      </c>
      <c r="M24" s="416">
        <v>929</v>
      </c>
      <c r="N24" s="416">
        <v>928</v>
      </c>
      <c r="O24" s="416">
        <v>928</v>
      </c>
      <c r="P24" s="416">
        <v>930</v>
      </c>
      <c r="Q24" s="417">
        <v>931</v>
      </c>
      <c r="T24" s="460"/>
    </row>
    <row r="25" spans="1:20" s="418" customFormat="1" ht="24" customHeight="1" thickBot="1">
      <c r="A25" s="428" t="s">
        <v>486</v>
      </c>
      <c r="B25" s="429">
        <v>378</v>
      </c>
      <c r="C25" s="430">
        <v>389</v>
      </c>
      <c r="D25" s="430">
        <v>402</v>
      </c>
      <c r="E25" s="430">
        <v>413</v>
      </c>
      <c r="F25" s="430">
        <v>427</v>
      </c>
      <c r="G25" s="430">
        <v>439</v>
      </c>
      <c r="H25" s="430">
        <v>438</v>
      </c>
      <c r="I25" s="431">
        <v>440</v>
      </c>
      <c r="J25" s="431">
        <v>440</v>
      </c>
      <c r="K25" s="431">
        <v>442</v>
      </c>
      <c r="L25" s="431">
        <v>440</v>
      </c>
      <c r="M25" s="431">
        <v>446</v>
      </c>
      <c r="N25" s="431">
        <v>447</v>
      </c>
      <c r="O25" s="431">
        <v>449</v>
      </c>
      <c r="P25" s="431">
        <v>451</v>
      </c>
      <c r="Q25" s="432">
        <v>455</v>
      </c>
      <c r="T25" s="460"/>
    </row>
    <row r="26" spans="1:20" s="418" customFormat="1" ht="24" customHeight="1">
      <c r="A26" s="433" t="s">
        <v>487</v>
      </c>
      <c r="B26" s="415">
        <v>2299</v>
      </c>
      <c r="C26" s="413">
        <v>2327</v>
      </c>
      <c r="D26" s="413">
        <v>2364</v>
      </c>
      <c r="E26" s="413">
        <v>2385</v>
      </c>
      <c r="F26" s="415">
        <v>2416</v>
      </c>
      <c r="G26" s="415">
        <v>2450</v>
      </c>
      <c r="H26" s="415">
        <v>2446</v>
      </c>
      <c r="I26" s="425">
        <v>2451</v>
      </c>
      <c r="J26" s="425">
        <v>2455</v>
      </c>
      <c r="K26" s="425">
        <v>2456</v>
      </c>
      <c r="L26" s="425">
        <v>2457</v>
      </c>
      <c r="M26" s="425">
        <v>2464</v>
      </c>
      <c r="N26" s="425">
        <v>2467</v>
      </c>
      <c r="O26" s="425">
        <v>2469</v>
      </c>
      <c r="P26" s="425">
        <v>2470</v>
      </c>
      <c r="Q26" s="426">
        <v>2475</v>
      </c>
      <c r="T26" s="460"/>
    </row>
    <row r="27" spans="1:20" s="418" customFormat="1" ht="24" customHeight="1">
      <c r="A27" s="420" t="s">
        <v>488</v>
      </c>
      <c r="B27" s="414">
        <v>16304</v>
      </c>
      <c r="C27" s="414">
        <v>16399</v>
      </c>
      <c r="D27" s="414">
        <v>16501</v>
      </c>
      <c r="E27" s="414">
        <v>16607</v>
      </c>
      <c r="F27" s="414">
        <v>16720</v>
      </c>
      <c r="G27" s="414">
        <v>16834</v>
      </c>
      <c r="H27" s="414">
        <v>16880</v>
      </c>
      <c r="I27" s="416">
        <v>16932</v>
      </c>
      <c r="J27" s="416">
        <v>16991</v>
      </c>
      <c r="K27" s="416">
        <v>17045</v>
      </c>
      <c r="L27" s="416">
        <v>17114</v>
      </c>
      <c r="M27" s="416">
        <v>17171</v>
      </c>
      <c r="N27" s="416">
        <v>17235</v>
      </c>
      <c r="O27" s="416">
        <v>17304</v>
      </c>
      <c r="P27" s="416">
        <v>17381</v>
      </c>
      <c r="Q27" s="417">
        <v>17460</v>
      </c>
      <c r="T27" s="460"/>
    </row>
    <row r="28" spans="1:20" s="418" customFormat="1" ht="24" customHeight="1" thickBot="1">
      <c r="A28" s="434" t="s">
        <v>489</v>
      </c>
      <c r="B28" s="430">
        <v>4064</v>
      </c>
      <c r="C28" s="429">
        <v>4054</v>
      </c>
      <c r="D28" s="429">
        <v>4035</v>
      </c>
      <c r="E28" s="429">
        <v>4017</v>
      </c>
      <c r="F28" s="430">
        <v>4002</v>
      </c>
      <c r="G28" s="430">
        <v>3980</v>
      </c>
      <c r="H28" s="430">
        <v>4009</v>
      </c>
      <c r="I28" s="431">
        <v>4031</v>
      </c>
      <c r="J28" s="431">
        <v>4057</v>
      </c>
      <c r="K28" s="431">
        <v>4088</v>
      </c>
      <c r="L28" s="431">
        <v>4104</v>
      </c>
      <c r="M28" s="431">
        <v>4163</v>
      </c>
      <c r="N28" s="431">
        <v>4217</v>
      </c>
      <c r="O28" s="431">
        <v>4273</v>
      </c>
      <c r="P28" s="431">
        <v>4326</v>
      </c>
      <c r="Q28" s="432">
        <v>4378</v>
      </c>
      <c r="T28" s="460"/>
    </row>
    <row r="29" spans="1:20" s="418" customFormat="1" ht="24" customHeight="1">
      <c r="A29" s="435" t="s">
        <v>490</v>
      </c>
      <c r="B29" s="436">
        <v>0.10142497904442582</v>
      </c>
      <c r="C29" s="436">
        <v>0.10215100965759438</v>
      </c>
      <c r="D29" s="436">
        <v>0.10323144104803493</v>
      </c>
      <c r="E29" s="436">
        <v>0.10365509148594028</v>
      </c>
      <c r="F29" s="437">
        <v>0.10441697640245484</v>
      </c>
      <c r="G29" s="437">
        <v>0.10531292984869325</v>
      </c>
      <c r="H29" s="437">
        <v>0.10482108420827084</v>
      </c>
      <c r="I29" s="438">
        <v>0.10468096010933629</v>
      </c>
      <c r="J29" s="438">
        <v>0.10445475045738842</v>
      </c>
      <c r="K29" s="438">
        <v>0.10411632540590954</v>
      </c>
      <c r="L29" s="438">
        <v>0.10378035902851108</v>
      </c>
      <c r="M29" s="438">
        <v>0.10353811244642407</v>
      </c>
      <c r="N29" s="438">
        <v>0.10313976336803378</v>
      </c>
      <c r="O29" s="438">
        <v>0.10267820011644348</v>
      </c>
      <c r="P29" s="438">
        <v>0.1021632129710055</v>
      </c>
      <c r="Q29" s="439">
        <v>0.10179739234154568</v>
      </c>
    </row>
    <row r="30" spans="1:20" s="418" customFormat="1" ht="24" customHeight="1">
      <c r="A30" s="440" t="s">
        <v>491</v>
      </c>
      <c r="B30" s="441">
        <v>0.71928353994794192</v>
      </c>
      <c r="C30" s="441">
        <v>0.71988586479367866</v>
      </c>
      <c r="D30" s="441">
        <v>0.72056768558951967</v>
      </c>
      <c r="E30" s="441">
        <v>0.72176105002390367</v>
      </c>
      <c r="F30" s="441">
        <v>0.72262079695738612</v>
      </c>
      <c r="G30" s="441">
        <v>0.72360729023383774</v>
      </c>
      <c r="H30" s="441">
        <v>0.72337690164988211</v>
      </c>
      <c r="I30" s="442">
        <v>0.72315708550439906</v>
      </c>
      <c r="J30" s="442">
        <v>0.72292898778879289</v>
      </c>
      <c r="K30" s="442">
        <v>0.72258255966764173</v>
      </c>
      <c r="L30" s="442">
        <v>0.72287222808870111</v>
      </c>
      <c r="M30" s="442">
        <v>0.72153122111101775</v>
      </c>
      <c r="N30" s="442">
        <v>0.72055687946820524</v>
      </c>
      <c r="O30" s="442">
        <v>0.71962072694003165</v>
      </c>
      <c r="P30" s="442">
        <v>0.71890639864333872</v>
      </c>
      <c r="Q30" s="443">
        <v>0.71813433142763128</v>
      </c>
    </row>
    <row r="31" spans="1:20" s="418" customFormat="1" ht="24" customHeight="1" thickBot="1">
      <c r="A31" s="444" t="s">
        <v>492</v>
      </c>
      <c r="B31" s="445">
        <v>0.17929148100763223</v>
      </c>
      <c r="C31" s="445">
        <v>0.17796312554872695</v>
      </c>
      <c r="D31" s="445">
        <v>0.17620087336244541</v>
      </c>
      <c r="E31" s="445">
        <v>0.17458385849015604</v>
      </c>
      <c r="F31" s="445">
        <v>0.17296222664015903</v>
      </c>
      <c r="G31" s="445">
        <v>0.17107977991746906</v>
      </c>
      <c r="H31" s="445">
        <v>0.17180201414184701</v>
      </c>
      <c r="I31" s="446">
        <v>0.17216195438626464</v>
      </c>
      <c r="J31" s="446">
        <v>0.17261626175381867</v>
      </c>
      <c r="K31" s="446">
        <v>0.17330111492644876</v>
      </c>
      <c r="L31" s="446">
        <v>0.17334741288278774</v>
      </c>
      <c r="M31" s="446">
        <v>0.1749306664425582</v>
      </c>
      <c r="N31" s="446">
        <v>0.17630335716376103</v>
      </c>
      <c r="O31" s="446">
        <v>0.17770107294352491</v>
      </c>
      <c r="P31" s="446">
        <v>0.17893038838565578</v>
      </c>
      <c r="Q31" s="447">
        <v>0.18006827623082303</v>
      </c>
    </row>
    <row r="32" spans="1:20" s="418" customFormat="1" ht="15" customHeight="1">
      <c r="A32" s="448" t="s">
        <v>493</v>
      </c>
      <c r="B32" s="449"/>
      <c r="C32" s="449"/>
      <c r="D32" s="450"/>
      <c r="E32" s="450"/>
      <c r="F32" s="449"/>
      <c r="G32" s="449"/>
      <c r="I32" s="448"/>
      <c r="Q32" s="451" t="s">
        <v>7</v>
      </c>
    </row>
    <row r="33" spans="1:9" s="418" customFormat="1" ht="15" customHeight="1">
      <c r="A33" s="452" t="s">
        <v>494</v>
      </c>
      <c r="B33" s="449"/>
      <c r="C33" s="449"/>
      <c r="D33" s="450"/>
      <c r="E33" s="450"/>
      <c r="F33" s="449"/>
      <c r="G33" s="449"/>
      <c r="I33" s="452"/>
    </row>
    <row r="34" spans="1:9" s="418" customFormat="1" ht="15" customHeight="1">
      <c r="A34" s="452" t="s">
        <v>495</v>
      </c>
      <c r="B34" s="449"/>
      <c r="C34" s="449"/>
      <c r="D34" s="450"/>
      <c r="E34" s="450"/>
      <c r="F34" s="449"/>
      <c r="G34" s="449"/>
      <c r="I34" s="452"/>
    </row>
    <row r="35" spans="1:9" s="418" customFormat="1" ht="15" customHeight="1">
      <c r="A35" s="448" t="s">
        <v>496</v>
      </c>
      <c r="B35" s="449"/>
      <c r="C35" s="449"/>
      <c r="D35" s="450"/>
      <c r="E35" s="450"/>
      <c r="F35" s="449"/>
      <c r="G35" s="449"/>
      <c r="I35" s="448"/>
    </row>
    <row r="36" spans="1:9" s="418" customFormat="1">
      <c r="A36" s="453"/>
      <c r="B36" s="454"/>
      <c r="C36" s="454"/>
    </row>
    <row r="37" spans="1:9" s="418" customFormat="1">
      <c r="A37" s="453"/>
      <c r="B37" s="454"/>
      <c r="C37" s="454"/>
    </row>
    <row r="38" spans="1:9" s="418" customFormat="1">
      <c r="A38" s="453"/>
      <c r="B38" s="454"/>
      <c r="C38" s="454"/>
    </row>
    <row r="39" spans="1:9" s="418" customFormat="1">
      <c r="A39" s="453"/>
      <c r="B39" s="454"/>
      <c r="C39" s="454"/>
    </row>
    <row r="40" spans="1:9" s="418" customFormat="1">
      <c r="A40" s="453"/>
      <c r="B40" s="454"/>
      <c r="C40" s="454"/>
    </row>
    <row r="41" spans="1:9" s="418" customFormat="1">
      <c r="A41" s="453"/>
      <c r="B41" s="454"/>
      <c r="C41" s="454"/>
    </row>
    <row r="42" spans="1:9" s="418" customFormat="1">
      <c r="A42" s="453"/>
      <c r="B42" s="454"/>
      <c r="C42" s="454"/>
    </row>
    <row r="43" spans="1:9" s="418" customFormat="1">
      <c r="A43" s="453"/>
      <c r="B43" s="454"/>
      <c r="C43" s="454"/>
    </row>
    <row r="44" spans="1:9" s="418" customFormat="1">
      <c r="A44" s="453"/>
      <c r="B44" s="454"/>
      <c r="C44" s="454"/>
    </row>
    <row r="45" spans="1:9" s="418" customFormat="1">
      <c r="A45" s="453"/>
      <c r="B45" s="454"/>
      <c r="C45" s="454"/>
    </row>
    <row r="46" spans="1:9" s="418" customFormat="1">
      <c r="A46" s="453"/>
      <c r="B46" s="454"/>
      <c r="C46" s="454"/>
    </row>
    <row r="47" spans="1:9" s="418" customFormat="1">
      <c r="A47" s="453"/>
      <c r="B47" s="454"/>
      <c r="C47" s="454"/>
    </row>
    <row r="48" spans="1:9" s="418" customFormat="1">
      <c r="A48" s="453"/>
      <c r="B48" s="454"/>
      <c r="C48" s="454"/>
    </row>
    <row r="49" spans="1:3" s="418" customFormat="1">
      <c r="A49" s="453"/>
      <c r="B49" s="454"/>
      <c r="C49" s="454"/>
    </row>
    <row r="50" spans="1:3" s="418" customFormat="1">
      <c r="A50" s="453"/>
      <c r="B50" s="454"/>
      <c r="C50" s="454"/>
    </row>
    <row r="51" spans="1:3" s="418" customFormat="1">
      <c r="A51" s="453"/>
      <c r="B51" s="454"/>
      <c r="C51" s="454"/>
    </row>
    <row r="52" spans="1:3" s="418" customFormat="1">
      <c r="A52" s="453"/>
      <c r="B52" s="454"/>
      <c r="C52" s="454"/>
    </row>
    <row r="53" spans="1:3" s="418" customFormat="1">
      <c r="A53" s="453"/>
      <c r="B53" s="454"/>
      <c r="C53" s="454"/>
    </row>
    <row r="54" spans="1:3" s="418" customFormat="1">
      <c r="A54" s="453"/>
      <c r="B54" s="454"/>
      <c r="C54" s="454"/>
    </row>
    <row r="55" spans="1:3" s="418" customFormat="1">
      <c r="A55" s="453"/>
      <c r="B55" s="454"/>
      <c r="C55" s="454"/>
    </row>
    <row r="56" spans="1:3" s="418" customFormat="1">
      <c r="A56" s="453"/>
      <c r="B56" s="454"/>
      <c r="C56" s="454"/>
    </row>
    <row r="57" spans="1:3" s="418" customFormat="1">
      <c r="A57" s="453"/>
      <c r="B57" s="454"/>
      <c r="C57" s="454"/>
    </row>
    <row r="58" spans="1:3" s="418" customFormat="1">
      <c r="A58" s="453"/>
      <c r="B58" s="454"/>
      <c r="C58" s="454"/>
    </row>
    <row r="59" spans="1:3" s="418" customFormat="1">
      <c r="A59" s="453"/>
      <c r="B59" s="454"/>
      <c r="C59" s="454"/>
    </row>
    <row r="60" spans="1:3" s="418" customFormat="1">
      <c r="A60" s="453"/>
      <c r="B60" s="454"/>
      <c r="C60" s="454"/>
    </row>
    <row r="61" spans="1:3" s="418" customFormat="1">
      <c r="A61" s="453"/>
      <c r="B61" s="454"/>
      <c r="C61" s="454"/>
    </row>
    <row r="62" spans="1:3" s="418" customFormat="1">
      <c r="A62" s="453"/>
      <c r="B62" s="454"/>
      <c r="C62" s="454"/>
    </row>
    <row r="63" spans="1:3" s="418" customFormat="1">
      <c r="A63" s="453"/>
      <c r="B63" s="454"/>
      <c r="C63" s="454"/>
    </row>
    <row r="64" spans="1:3" s="418" customFormat="1">
      <c r="A64" s="453"/>
      <c r="B64" s="454"/>
      <c r="C64" s="454"/>
    </row>
    <row r="65" spans="1:3" s="418" customFormat="1">
      <c r="A65" s="453"/>
      <c r="B65" s="454"/>
      <c r="C65" s="454"/>
    </row>
    <row r="66" spans="1:3" s="418" customFormat="1">
      <c r="A66" s="453"/>
      <c r="B66" s="454"/>
      <c r="C66" s="454"/>
    </row>
    <row r="67" spans="1:3" s="418" customFormat="1">
      <c r="A67" s="453"/>
      <c r="B67" s="454"/>
      <c r="C67" s="454"/>
    </row>
    <row r="68" spans="1:3" s="418" customFormat="1">
      <c r="A68" s="453"/>
      <c r="B68" s="454"/>
      <c r="C68" s="454"/>
    </row>
    <row r="69" spans="1:3" s="418" customFormat="1">
      <c r="A69" s="453"/>
      <c r="B69" s="454"/>
      <c r="C69" s="454"/>
    </row>
    <row r="70" spans="1:3" s="418" customFormat="1">
      <c r="A70" s="453"/>
      <c r="B70" s="454"/>
      <c r="C70" s="454"/>
    </row>
    <row r="71" spans="1:3" s="418" customFormat="1">
      <c r="A71" s="453"/>
      <c r="B71" s="454"/>
      <c r="C71" s="454"/>
    </row>
    <row r="72" spans="1:3" s="418" customFormat="1">
      <c r="A72" s="453"/>
      <c r="B72" s="454"/>
      <c r="C72" s="454"/>
    </row>
    <row r="73" spans="1:3" s="418" customFormat="1">
      <c r="A73" s="453"/>
      <c r="B73" s="454"/>
      <c r="C73" s="454"/>
    </row>
    <row r="74" spans="1:3" s="418" customFormat="1">
      <c r="A74" s="453"/>
      <c r="B74" s="454"/>
      <c r="C74" s="454"/>
    </row>
    <row r="75" spans="1:3" s="418" customFormat="1">
      <c r="A75" s="453"/>
      <c r="B75" s="454"/>
      <c r="C75" s="454"/>
    </row>
    <row r="76" spans="1:3" s="418" customFormat="1">
      <c r="A76" s="453"/>
      <c r="B76" s="454"/>
      <c r="C76" s="454"/>
    </row>
    <row r="77" spans="1:3" s="418" customFormat="1">
      <c r="A77" s="453"/>
      <c r="B77" s="454"/>
      <c r="C77" s="454"/>
    </row>
    <row r="78" spans="1:3" s="418" customFormat="1">
      <c r="A78" s="453"/>
      <c r="B78" s="454"/>
      <c r="C78" s="454"/>
    </row>
    <row r="79" spans="1:3" s="418" customFormat="1">
      <c r="A79" s="453"/>
      <c r="B79" s="454"/>
      <c r="C79" s="454"/>
    </row>
    <row r="80" spans="1:3" s="418" customFormat="1">
      <c r="A80" s="453"/>
      <c r="B80" s="454"/>
      <c r="C80" s="454"/>
    </row>
    <row r="81" spans="1:7" s="418" customFormat="1">
      <c r="A81" s="453"/>
      <c r="B81" s="454"/>
      <c r="C81" s="454"/>
    </row>
    <row r="82" spans="1:7" s="418" customFormat="1">
      <c r="A82" s="453"/>
      <c r="B82" s="454"/>
      <c r="C82" s="454"/>
    </row>
    <row r="83" spans="1:7" s="418" customFormat="1">
      <c r="A83" s="453"/>
      <c r="B83" s="454"/>
      <c r="C83" s="454"/>
    </row>
    <row r="84" spans="1:7" s="418" customFormat="1">
      <c r="A84" s="453"/>
      <c r="B84" s="454"/>
      <c r="C84" s="454"/>
    </row>
    <row r="85" spans="1:7" s="418" customFormat="1">
      <c r="A85" s="453"/>
      <c r="B85" s="454"/>
      <c r="C85" s="454"/>
    </row>
    <row r="86" spans="1:7" s="418" customFormat="1">
      <c r="A86" s="453"/>
      <c r="B86" s="454"/>
      <c r="C86" s="454"/>
    </row>
    <row r="87" spans="1:7" s="418" customFormat="1">
      <c r="A87" s="453"/>
      <c r="B87" s="454"/>
      <c r="C87" s="454"/>
    </row>
    <row r="88" spans="1:7" s="418" customFormat="1">
      <c r="A88" s="453"/>
      <c r="B88" s="454"/>
      <c r="C88" s="454"/>
    </row>
    <row r="89" spans="1:7">
      <c r="F89" s="418"/>
      <c r="G89" s="418"/>
    </row>
  </sheetData>
  <phoneticPr fontId="10"/>
  <pageMargins left="0.59055118110236227" right="0.59055118110236227" top="0.59055118110236227" bottom="0.59055118110236227" header="0.51181102362204722" footer="0.51181102362204722"/>
  <pageSetup paperSize="8" orientation="landscape"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AD324-6621-42DD-9DFC-1EA95B8F60CE}">
  <sheetPr codeName="Sheet2"/>
  <dimension ref="A1:T70"/>
  <sheetViews>
    <sheetView view="pageBreakPreview" zoomScaleNormal="100" zoomScaleSheetLayoutView="100" workbookViewId="0"/>
  </sheetViews>
  <sheetFormatPr defaultColWidth="9.33203125" defaultRowHeight="11"/>
  <cols>
    <col min="1" max="1" width="3.77734375" customWidth="1"/>
    <col min="2" max="7" width="8.77734375" customWidth="1"/>
    <col min="8" max="8" width="3.77734375" customWidth="1"/>
    <col min="9" max="15" width="8.77734375" customWidth="1"/>
  </cols>
  <sheetData>
    <row r="1" spans="1:14" ht="20.25" customHeight="1">
      <c r="A1" s="92" t="s">
        <v>82</v>
      </c>
      <c r="B1" s="93"/>
    </row>
    <row r="2" spans="1:14" ht="25.5" customHeight="1">
      <c r="A2" s="566" t="s">
        <v>83</v>
      </c>
      <c r="B2" s="566"/>
      <c r="C2" s="566"/>
      <c r="D2" s="566"/>
      <c r="E2" s="566"/>
      <c r="F2" s="566"/>
      <c r="G2" s="566"/>
      <c r="H2" s="566"/>
      <c r="I2" s="566"/>
      <c r="J2" s="566"/>
      <c r="K2" s="566"/>
      <c r="L2" s="566"/>
      <c r="M2" s="566"/>
      <c r="N2" s="566"/>
    </row>
    <row r="3" spans="1:14" ht="17.25" customHeight="1">
      <c r="A3" s="567" t="s">
        <v>84</v>
      </c>
      <c r="B3" s="567"/>
      <c r="C3" s="567"/>
      <c r="D3" s="567"/>
      <c r="E3" s="567"/>
      <c r="F3" s="567"/>
      <c r="G3" s="567"/>
      <c r="H3" s="567"/>
      <c r="I3" s="567"/>
      <c r="J3" s="567"/>
      <c r="K3" s="567"/>
      <c r="L3" s="567"/>
      <c r="M3" s="567"/>
      <c r="N3" s="567"/>
    </row>
    <row r="4" spans="1:14" ht="6.75" customHeight="1"/>
    <row r="5" spans="1:14" s="95" customFormat="1" ht="13">
      <c r="A5" s="94"/>
      <c r="B5" s="94"/>
      <c r="C5" s="568" t="s">
        <v>85</v>
      </c>
      <c r="D5" s="568"/>
      <c r="E5" s="94"/>
      <c r="F5" s="94"/>
      <c r="G5" s="94"/>
      <c r="H5" s="94"/>
      <c r="I5" s="94"/>
      <c r="J5" s="94"/>
      <c r="K5" s="568" t="s">
        <v>86</v>
      </c>
      <c r="L5" s="568"/>
      <c r="M5" s="94"/>
      <c r="N5" s="94"/>
    </row>
    <row r="30" spans="18:20">
      <c r="R30" s="96"/>
      <c r="T30" s="96"/>
    </row>
    <row r="31" spans="18:20">
      <c r="R31" s="96"/>
      <c r="T31" s="96"/>
    </row>
    <row r="32" spans="18:20">
      <c r="R32" s="96"/>
      <c r="T32" s="96"/>
    </row>
    <row r="33" spans="17:20">
      <c r="R33" s="96"/>
      <c r="T33" s="96"/>
    </row>
    <row r="34" spans="17:20">
      <c r="T34" s="96"/>
    </row>
    <row r="38" spans="17:20" ht="3.75" customHeight="1"/>
    <row r="39" spans="17:20" s="97" customFormat="1" ht="12"/>
    <row r="45" spans="17:20">
      <c r="Q45" s="96"/>
    </row>
    <row r="46" spans="17:20">
      <c r="Q46" s="96"/>
    </row>
    <row r="47" spans="17:20">
      <c r="Q47" s="96"/>
    </row>
    <row r="48" spans="17:20">
      <c r="Q48" s="96"/>
    </row>
    <row r="49" spans="17:17">
      <c r="Q49" s="96"/>
    </row>
    <row r="50" spans="17:17">
      <c r="Q50" s="96"/>
    </row>
    <row r="51" spans="17:17">
      <c r="Q51" s="96"/>
    </row>
    <row r="52" spans="17:17">
      <c r="Q52" s="96"/>
    </row>
    <row r="53" spans="17:17">
      <c r="Q53" s="96"/>
    </row>
    <row r="54" spans="17:17">
      <c r="Q54" s="96"/>
    </row>
    <row r="55" spans="17:17">
      <c r="Q55" s="96"/>
    </row>
    <row r="56" spans="17:17">
      <c r="Q56" s="96"/>
    </row>
    <row r="57" spans="17:17">
      <c r="Q57" s="96"/>
    </row>
    <row r="58" spans="17:17">
      <c r="Q58" s="96"/>
    </row>
    <row r="70" spans="2:13" ht="12">
      <c r="B70" s="7" t="s">
        <v>87</v>
      </c>
      <c r="M70" s="97" t="s">
        <v>7</v>
      </c>
    </row>
  </sheetData>
  <sheetProtection algorithmName="SHA-512" hashValue="Q7NVRSE7kS6lzFyCWRW5ycMfKvXVB7Hv9cVrV94/hWKhnK/yOej4bCrBoCRLn8jLrwplCW/5L3/TtkNHvhZ24g==" saltValue="xv501pkjnQwedkBaqZmfQw==" spinCount="100000" sheet="1" selectLockedCells="1" selectUnlockedCells="1"/>
  <mergeCells count="4">
    <mergeCell ref="A2:N2"/>
    <mergeCell ref="A3:N3"/>
    <mergeCell ref="C5:D5"/>
    <mergeCell ref="K5:L5"/>
  </mergeCells>
  <phoneticPr fontId="10"/>
  <pageMargins left="0.59055118110236227" right="0.59055118110236227" top="0.59055118110236227" bottom="0.59055118110236227" header="0.31496062992125984" footer="0.31496062992125984"/>
  <pageSetup paperSize="9" scale="98"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2846E-84F0-4E9D-B2D8-9BB9015B08FF}">
  <sheetPr codeName="Sheet31"/>
  <dimension ref="A1:N41"/>
  <sheetViews>
    <sheetView view="pageBreakPreview" zoomScaleNormal="100" zoomScaleSheetLayoutView="100" workbookViewId="0">
      <selection activeCell="Z24" sqref="Z24"/>
    </sheetView>
  </sheetViews>
  <sheetFormatPr defaultColWidth="10.109375" defaultRowHeight="12"/>
  <cols>
    <col min="1" max="1" width="13" style="213" customWidth="1"/>
    <col min="2" max="2" width="10.109375" style="213"/>
    <col min="3" max="5" width="8.5546875" style="213" customWidth="1"/>
    <col min="6" max="6" width="9.5546875" style="213" customWidth="1"/>
    <col min="7" max="12" width="8.88671875" style="213" customWidth="1"/>
    <col min="13" max="16384" width="10.109375" style="213"/>
  </cols>
  <sheetData>
    <row r="1" spans="1:13" ht="18" customHeight="1" thickBot="1">
      <c r="A1" s="265" t="s">
        <v>503</v>
      </c>
      <c r="D1" s="377"/>
      <c r="E1" s="377"/>
      <c r="H1" s="264"/>
      <c r="I1" s="264"/>
      <c r="J1" s="264"/>
      <c r="K1" s="264"/>
      <c r="L1" s="264" t="s">
        <v>504</v>
      </c>
    </row>
    <row r="2" spans="1:13" s="467" customFormat="1" ht="24" customHeight="1" thickBot="1">
      <c r="A2" s="718" t="s">
        <v>505</v>
      </c>
      <c r="B2" s="719"/>
      <c r="C2" s="464" t="s">
        <v>506</v>
      </c>
      <c r="D2" s="464" t="s">
        <v>507</v>
      </c>
      <c r="E2" s="464" t="s">
        <v>508</v>
      </c>
      <c r="F2" s="464" t="s">
        <v>509</v>
      </c>
      <c r="G2" s="464" t="s">
        <v>510</v>
      </c>
      <c r="H2" s="464" t="s">
        <v>511</v>
      </c>
      <c r="I2" s="464" t="s">
        <v>512</v>
      </c>
      <c r="J2" s="464" t="s">
        <v>513</v>
      </c>
      <c r="K2" s="465" t="s">
        <v>514</v>
      </c>
      <c r="L2" s="466" t="s">
        <v>515</v>
      </c>
    </row>
    <row r="3" spans="1:13" s="467" customFormat="1" ht="24" customHeight="1">
      <c r="A3" s="720" t="s">
        <v>516</v>
      </c>
      <c r="B3" s="721"/>
      <c r="C3" s="468">
        <v>3168</v>
      </c>
      <c r="D3" s="468">
        <v>3897</v>
      </c>
      <c r="E3" s="468">
        <v>2881</v>
      </c>
      <c r="F3" s="468">
        <v>3946</v>
      </c>
      <c r="G3" s="469">
        <v>1932</v>
      </c>
      <c r="H3" s="469">
        <v>-750</v>
      </c>
      <c r="I3" s="468">
        <v>-1880</v>
      </c>
      <c r="J3" s="468">
        <v>2454</v>
      </c>
      <c r="K3" s="470">
        <v>3969</v>
      </c>
      <c r="L3" s="471">
        <v>4388</v>
      </c>
    </row>
    <row r="4" spans="1:13" s="467" customFormat="1" ht="24" customHeight="1">
      <c r="A4" s="722" t="s">
        <v>517</v>
      </c>
      <c r="B4" s="472" t="s">
        <v>518</v>
      </c>
      <c r="C4" s="473">
        <v>1407</v>
      </c>
      <c r="D4" s="473">
        <v>1443</v>
      </c>
      <c r="E4" s="473">
        <v>1075</v>
      </c>
      <c r="F4" s="473">
        <v>1419</v>
      </c>
      <c r="G4" s="473">
        <v>1121</v>
      </c>
      <c r="H4" s="473">
        <v>-287</v>
      </c>
      <c r="I4" s="473">
        <v>-1006</v>
      </c>
      <c r="J4" s="473">
        <v>789</v>
      </c>
      <c r="K4" s="474">
        <v>2226</v>
      </c>
      <c r="L4" s="475">
        <v>2037</v>
      </c>
    </row>
    <row r="5" spans="1:13" s="467" customFormat="1" ht="24" customHeight="1">
      <c r="A5" s="723"/>
      <c r="B5" s="472" t="s">
        <v>519</v>
      </c>
      <c r="C5" s="473">
        <v>13358</v>
      </c>
      <c r="D5" s="473">
        <v>13739</v>
      </c>
      <c r="E5" s="473">
        <v>13874</v>
      </c>
      <c r="F5" s="473">
        <v>14612</v>
      </c>
      <c r="G5" s="473">
        <v>14288</v>
      </c>
      <c r="H5" s="473">
        <v>13411</v>
      </c>
      <c r="I5" s="473">
        <v>13224</v>
      </c>
      <c r="J5" s="473">
        <v>14519</v>
      </c>
      <c r="K5" s="474">
        <v>15190</v>
      </c>
      <c r="L5" s="475">
        <v>15243</v>
      </c>
    </row>
    <row r="6" spans="1:13" s="467" customFormat="1" ht="24" customHeight="1">
      <c r="A6" s="720"/>
      <c r="B6" s="472" t="s">
        <v>520</v>
      </c>
      <c r="C6" s="473">
        <v>11951</v>
      </c>
      <c r="D6" s="473">
        <v>12296</v>
      </c>
      <c r="E6" s="473">
        <v>12799</v>
      </c>
      <c r="F6" s="473">
        <v>13193</v>
      </c>
      <c r="G6" s="473">
        <v>13167</v>
      </c>
      <c r="H6" s="473">
        <v>13698</v>
      </c>
      <c r="I6" s="473">
        <v>14230</v>
      </c>
      <c r="J6" s="473">
        <v>13730</v>
      </c>
      <c r="K6" s="474">
        <v>12964</v>
      </c>
      <c r="L6" s="475">
        <v>13206</v>
      </c>
    </row>
    <row r="7" spans="1:13" s="467" customFormat="1" ht="24" customHeight="1">
      <c r="A7" s="724" t="s">
        <v>521</v>
      </c>
      <c r="B7" s="472" t="s">
        <v>518</v>
      </c>
      <c r="C7" s="473">
        <v>384</v>
      </c>
      <c r="D7" s="473">
        <v>645</v>
      </c>
      <c r="E7" s="473">
        <v>271</v>
      </c>
      <c r="F7" s="473">
        <v>1628</v>
      </c>
      <c r="G7" s="473">
        <v>162</v>
      </c>
      <c r="H7" s="473">
        <v>612</v>
      </c>
      <c r="I7" s="473">
        <v>986</v>
      </c>
      <c r="J7" s="473">
        <v>876</v>
      </c>
      <c r="K7" s="474">
        <v>894</v>
      </c>
      <c r="L7" s="475">
        <v>674</v>
      </c>
    </row>
    <row r="8" spans="1:13" s="467" customFormat="1" ht="24" customHeight="1">
      <c r="A8" s="725"/>
      <c r="B8" s="472" t="s">
        <v>522</v>
      </c>
      <c r="C8" s="473">
        <v>12327</v>
      </c>
      <c r="D8" s="473">
        <v>12620</v>
      </c>
      <c r="E8" s="473">
        <v>12795</v>
      </c>
      <c r="F8" s="473">
        <v>14080</v>
      </c>
      <c r="G8" s="473">
        <v>13131</v>
      </c>
      <c r="H8" s="473">
        <v>12966</v>
      </c>
      <c r="I8" s="473">
        <v>13693</v>
      </c>
      <c r="J8" s="473">
        <v>13356</v>
      </c>
      <c r="K8" s="474">
        <v>13636</v>
      </c>
      <c r="L8" s="475">
        <v>14068</v>
      </c>
    </row>
    <row r="9" spans="1:13" s="467" customFormat="1" ht="24" customHeight="1">
      <c r="A9" s="725"/>
      <c r="B9" s="472" t="s">
        <v>523</v>
      </c>
      <c r="C9" s="473">
        <v>11943</v>
      </c>
      <c r="D9" s="473">
        <v>11975</v>
      </c>
      <c r="E9" s="473">
        <v>12524</v>
      </c>
      <c r="F9" s="473">
        <v>12452</v>
      </c>
      <c r="G9" s="473">
        <v>12969</v>
      </c>
      <c r="H9" s="473">
        <v>12354</v>
      </c>
      <c r="I9" s="473">
        <v>12707</v>
      </c>
      <c r="J9" s="473">
        <v>12480</v>
      </c>
      <c r="K9" s="474">
        <v>12742</v>
      </c>
      <c r="L9" s="475">
        <v>13394</v>
      </c>
    </row>
    <row r="10" spans="1:13" s="467" customFormat="1" ht="24" customHeight="1">
      <c r="A10" s="726" t="s">
        <v>524</v>
      </c>
      <c r="B10" s="472" t="s">
        <v>525</v>
      </c>
      <c r="C10" s="473">
        <v>-628</v>
      </c>
      <c r="D10" s="473">
        <v>-495</v>
      </c>
      <c r="E10" s="473">
        <v>-564</v>
      </c>
      <c r="F10" s="473">
        <v>-965</v>
      </c>
      <c r="G10" s="473">
        <v>-727</v>
      </c>
      <c r="H10" s="473">
        <v>-681</v>
      </c>
      <c r="I10" s="473">
        <v>-1073</v>
      </c>
      <c r="J10" s="473">
        <v>-1652</v>
      </c>
      <c r="K10" s="474">
        <v>-1566</v>
      </c>
      <c r="L10" s="475">
        <v>-1497</v>
      </c>
    </row>
    <row r="11" spans="1:13" s="467" customFormat="1" ht="24" customHeight="1">
      <c r="A11" s="723"/>
      <c r="B11" s="472" t="s">
        <v>526</v>
      </c>
      <c r="C11" s="473">
        <v>2892</v>
      </c>
      <c r="D11" s="473">
        <v>3031</v>
      </c>
      <c r="E11" s="473">
        <v>2936</v>
      </c>
      <c r="F11" s="473">
        <v>2881</v>
      </c>
      <c r="G11" s="473">
        <v>2898</v>
      </c>
      <c r="H11" s="473">
        <v>2872</v>
      </c>
      <c r="I11" s="473">
        <v>2690</v>
      </c>
      <c r="J11" s="473">
        <v>2562</v>
      </c>
      <c r="K11" s="474">
        <v>2441</v>
      </c>
      <c r="L11" s="475">
        <v>2518</v>
      </c>
    </row>
    <row r="12" spans="1:13" s="467" customFormat="1" ht="24" customHeight="1">
      <c r="A12" s="720"/>
      <c r="B12" s="472" t="s">
        <v>527</v>
      </c>
      <c r="C12" s="473">
        <v>3520</v>
      </c>
      <c r="D12" s="473">
        <v>3526</v>
      </c>
      <c r="E12" s="473">
        <v>3500</v>
      </c>
      <c r="F12" s="473">
        <v>3846</v>
      </c>
      <c r="G12" s="473">
        <v>3625</v>
      </c>
      <c r="H12" s="473">
        <v>3553</v>
      </c>
      <c r="I12" s="473">
        <v>3763</v>
      </c>
      <c r="J12" s="473">
        <v>4214</v>
      </c>
      <c r="K12" s="474">
        <v>4007</v>
      </c>
      <c r="L12" s="475">
        <v>4015</v>
      </c>
    </row>
    <row r="13" spans="1:13" s="467" customFormat="1" ht="24" customHeight="1" thickBot="1">
      <c r="A13" s="727" t="s">
        <v>528</v>
      </c>
      <c r="B13" s="728"/>
      <c r="C13" s="476">
        <v>2005</v>
      </c>
      <c r="D13" s="476">
        <v>2304</v>
      </c>
      <c r="E13" s="476">
        <v>2099</v>
      </c>
      <c r="F13" s="476">
        <v>1864</v>
      </c>
      <c r="G13" s="476">
        <v>1376</v>
      </c>
      <c r="H13" s="476">
        <v>-394</v>
      </c>
      <c r="I13" s="476">
        <v>-787</v>
      </c>
      <c r="J13" s="476">
        <v>2441</v>
      </c>
      <c r="K13" s="477">
        <v>2415</v>
      </c>
      <c r="L13" s="478">
        <v>3174</v>
      </c>
      <c r="M13" s="479"/>
    </row>
    <row r="14" spans="1:13" ht="12" customHeight="1">
      <c r="A14" s="234" t="s">
        <v>529</v>
      </c>
      <c r="B14" s="234"/>
      <c r="C14" s="234"/>
      <c r="D14" s="234"/>
      <c r="E14" s="234"/>
      <c r="F14" s="234"/>
      <c r="H14" s="480"/>
      <c r="I14" s="481"/>
      <c r="J14" s="481"/>
      <c r="K14" s="481"/>
      <c r="L14" s="481" t="s">
        <v>530</v>
      </c>
    </row>
    <row r="15" spans="1:13" ht="12" customHeight="1">
      <c r="A15" s="234" t="s">
        <v>531</v>
      </c>
      <c r="B15" s="234"/>
      <c r="C15" s="234"/>
      <c r="D15" s="234"/>
      <c r="E15" s="234"/>
      <c r="F15" s="234"/>
      <c r="H15" s="480"/>
      <c r="I15" s="481"/>
      <c r="J15" s="481"/>
      <c r="K15" s="481"/>
      <c r="L15" s="481"/>
    </row>
    <row r="16" spans="1:13" ht="12" customHeight="1">
      <c r="A16" s="234" t="s">
        <v>532</v>
      </c>
      <c r="B16" s="234"/>
    </row>
    <row r="17" spans="1:14" ht="15" customHeight="1">
      <c r="A17" s="234"/>
      <c r="B17" s="234"/>
    </row>
    <row r="18" spans="1:14" ht="12.75" customHeight="1">
      <c r="A18" s="234"/>
      <c r="B18" s="234"/>
      <c r="C18" s="479"/>
      <c r="D18" s="479"/>
      <c r="E18" s="479"/>
      <c r="F18" s="479"/>
      <c r="G18" s="479"/>
      <c r="H18" s="479"/>
      <c r="I18" s="479"/>
      <c r="J18" s="479"/>
      <c r="K18" s="479"/>
      <c r="L18" s="479"/>
    </row>
    <row r="19" spans="1:14" ht="18" customHeight="1" thickBot="1">
      <c r="A19" s="265" t="s">
        <v>533</v>
      </c>
      <c r="B19" s="234"/>
    </row>
    <row r="20" spans="1:14" ht="30" customHeight="1" thickBot="1">
      <c r="A20" s="711" t="s">
        <v>534</v>
      </c>
      <c r="B20" s="712"/>
      <c r="C20" s="713" t="s">
        <v>510</v>
      </c>
      <c r="D20" s="714"/>
      <c r="E20" s="715" t="s">
        <v>511</v>
      </c>
      <c r="F20" s="714"/>
      <c r="G20" s="715" t="s">
        <v>512</v>
      </c>
      <c r="H20" s="714"/>
      <c r="I20" s="715" t="s">
        <v>513</v>
      </c>
      <c r="J20" s="714"/>
      <c r="K20" s="716" t="s">
        <v>535</v>
      </c>
      <c r="L20" s="717"/>
      <c r="M20" s="482"/>
    </row>
    <row r="21" spans="1:14" ht="19.5" customHeight="1">
      <c r="A21" s="704" t="s">
        <v>526</v>
      </c>
      <c r="B21" s="483" t="s">
        <v>536</v>
      </c>
      <c r="C21" s="706">
        <v>2713</v>
      </c>
      <c r="D21" s="707"/>
      <c r="E21" s="708">
        <v>2683</v>
      </c>
      <c r="F21" s="707"/>
      <c r="G21" s="708">
        <v>2548</v>
      </c>
      <c r="H21" s="707"/>
      <c r="I21" s="709">
        <v>2379</v>
      </c>
      <c r="J21" s="709"/>
      <c r="K21" s="707">
        <v>2257</v>
      </c>
      <c r="L21" s="710"/>
      <c r="N21" s="484"/>
    </row>
    <row r="22" spans="1:14" ht="19.5" customHeight="1">
      <c r="A22" s="705"/>
      <c r="B22" s="485" t="s">
        <v>537</v>
      </c>
      <c r="C22" s="701">
        <v>7.7</v>
      </c>
      <c r="D22" s="684"/>
      <c r="E22" s="702">
        <v>8</v>
      </c>
      <c r="F22" s="684"/>
      <c r="G22" s="702">
        <v>7.2</v>
      </c>
      <c r="H22" s="684"/>
      <c r="I22" s="703">
        <v>6.7</v>
      </c>
      <c r="J22" s="703"/>
      <c r="K22" s="684">
        <v>6.3</v>
      </c>
      <c r="L22" s="685"/>
    </row>
    <row r="23" spans="1:14" ht="19.5" customHeight="1">
      <c r="A23" s="699" t="s">
        <v>527</v>
      </c>
      <c r="B23" s="483" t="s">
        <v>536</v>
      </c>
      <c r="C23" s="691">
        <v>3599</v>
      </c>
      <c r="D23" s="692"/>
      <c r="E23" s="693">
        <v>3529</v>
      </c>
      <c r="F23" s="692"/>
      <c r="G23" s="693">
        <v>3713</v>
      </c>
      <c r="H23" s="692"/>
      <c r="I23" s="694">
        <v>4206</v>
      </c>
      <c r="J23" s="694"/>
      <c r="K23" s="692">
        <v>3923</v>
      </c>
      <c r="L23" s="695"/>
    </row>
    <row r="24" spans="1:14" ht="19.5" customHeight="1">
      <c r="A24" s="700"/>
      <c r="B24" s="485" t="s">
        <v>537</v>
      </c>
      <c r="C24" s="701">
        <v>10.199999999999999</v>
      </c>
      <c r="D24" s="684"/>
      <c r="E24" s="702">
        <v>10.5</v>
      </c>
      <c r="F24" s="684"/>
      <c r="G24" s="702">
        <v>10.5</v>
      </c>
      <c r="H24" s="684"/>
      <c r="I24" s="703">
        <v>11.8</v>
      </c>
      <c r="J24" s="703"/>
      <c r="K24" s="684">
        <v>10.9</v>
      </c>
      <c r="L24" s="685"/>
    </row>
    <row r="25" spans="1:14" ht="19.5" customHeight="1">
      <c r="A25" s="699" t="s">
        <v>538</v>
      </c>
      <c r="B25" s="483" t="s">
        <v>536</v>
      </c>
      <c r="C25" s="691">
        <v>2</v>
      </c>
      <c r="D25" s="692"/>
      <c r="E25" s="693">
        <v>1</v>
      </c>
      <c r="F25" s="692"/>
      <c r="G25" s="693">
        <v>4</v>
      </c>
      <c r="H25" s="692"/>
      <c r="I25" s="694">
        <v>10</v>
      </c>
      <c r="J25" s="694"/>
      <c r="K25" s="692">
        <v>7</v>
      </c>
      <c r="L25" s="695"/>
    </row>
    <row r="26" spans="1:14" ht="19.5" customHeight="1">
      <c r="A26" s="700"/>
      <c r="B26" s="485" t="s">
        <v>537</v>
      </c>
      <c r="C26" s="701">
        <v>0.7</v>
      </c>
      <c r="D26" s="684"/>
      <c r="E26" s="702">
        <v>0.4</v>
      </c>
      <c r="F26" s="684"/>
      <c r="G26" s="702">
        <v>1.6</v>
      </c>
      <c r="H26" s="684"/>
      <c r="I26" s="703">
        <v>4.2</v>
      </c>
      <c r="J26" s="703"/>
      <c r="K26" s="684">
        <v>3.1</v>
      </c>
      <c r="L26" s="685"/>
    </row>
    <row r="27" spans="1:14" ht="19.5" customHeight="1">
      <c r="A27" s="699" t="s">
        <v>539</v>
      </c>
      <c r="B27" s="483" t="s">
        <v>536</v>
      </c>
      <c r="C27" s="691">
        <v>49</v>
      </c>
      <c r="D27" s="692"/>
      <c r="E27" s="693">
        <v>59</v>
      </c>
      <c r="F27" s="692"/>
      <c r="G27" s="693">
        <v>46</v>
      </c>
      <c r="H27" s="692"/>
      <c r="I27" s="694">
        <v>36</v>
      </c>
      <c r="J27" s="694"/>
      <c r="K27" s="692">
        <v>61</v>
      </c>
      <c r="L27" s="695"/>
    </row>
    <row r="28" spans="1:14" ht="19.5" customHeight="1">
      <c r="A28" s="700"/>
      <c r="B28" s="485" t="s">
        <v>537</v>
      </c>
      <c r="C28" s="701">
        <v>17.740767559739318</v>
      </c>
      <c r="D28" s="684"/>
      <c r="E28" s="702">
        <v>21.517140773158278</v>
      </c>
      <c r="F28" s="684"/>
      <c r="G28" s="702">
        <v>17.733230531996913</v>
      </c>
      <c r="H28" s="684"/>
      <c r="I28" s="703">
        <v>14.9</v>
      </c>
      <c r="J28" s="703"/>
      <c r="K28" s="684">
        <v>26.3</v>
      </c>
      <c r="L28" s="685"/>
    </row>
    <row r="29" spans="1:14" ht="19.5" customHeight="1">
      <c r="A29" s="699" t="s">
        <v>540</v>
      </c>
      <c r="B29" s="483" t="s">
        <v>536</v>
      </c>
      <c r="C29" s="691">
        <v>2385</v>
      </c>
      <c r="D29" s="692"/>
      <c r="E29" s="693">
        <v>2094</v>
      </c>
      <c r="F29" s="692"/>
      <c r="G29" s="693">
        <v>1984</v>
      </c>
      <c r="H29" s="692"/>
      <c r="I29" s="694">
        <v>2177</v>
      </c>
      <c r="J29" s="694"/>
      <c r="K29" s="692">
        <v>2031</v>
      </c>
      <c r="L29" s="695"/>
    </row>
    <row r="30" spans="1:14" ht="19.5" customHeight="1">
      <c r="A30" s="700"/>
      <c r="B30" s="485" t="s">
        <v>537</v>
      </c>
      <c r="C30" s="701">
        <v>6.7</v>
      </c>
      <c r="D30" s="684"/>
      <c r="E30" s="702">
        <v>6.3</v>
      </c>
      <c r="F30" s="684"/>
      <c r="G30" s="702">
        <v>5.6</v>
      </c>
      <c r="H30" s="684"/>
      <c r="I30" s="703">
        <v>6.1</v>
      </c>
      <c r="J30" s="703"/>
      <c r="K30" s="684">
        <v>5.7</v>
      </c>
      <c r="L30" s="685"/>
    </row>
    <row r="31" spans="1:14" ht="19.5" customHeight="1">
      <c r="A31" s="699" t="s">
        <v>541</v>
      </c>
      <c r="B31" s="483" t="s">
        <v>536</v>
      </c>
      <c r="C31" s="691">
        <v>566</v>
      </c>
      <c r="D31" s="692"/>
      <c r="E31" s="693">
        <v>456</v>
      </c>
      <c r="F31" s="692"/>
      <c r="G31" s="693">
        <v>417</v>
      </c>
      <c r="H31" s="692"/>
      <c r="I31" s="694">
        <v>441</v>
      </c>
      <c r="J31" s="694"/>
      <c r="K31" s="692">
        <v>435</v>
      </c>
      <c r="L31" s="695"/>
    </row>
    <row r="32" spans="1:14" ht="19.5" customHeight="1">
      <c r="A32" s="700"/>
      <c r="B32" s="485" t="s">
        <v>537</v>
      </c>
      <c r="C32" s="701">
        <v>1.6</v>
      </c>
      <c r="D32" s="684"/>
      <c r="E32" s="702">
        <v>1.36</v>
      </c>
      <c r="F32" s="684"/>
      <c r="G32" s="702">
        <v>1.18</v>
      </c>
      <c r="H32" s="684"/>
      <c r="I32" s="703">
        <v>1.24</v>
      </c>
      <c r="J32" s="703"/>
      <c r="K32" s="684">
        <v>1.21</v>
      </c>
      <c r="L32" s="685"/>
    </row>
    <row r="33" spans="1:12" ht="19.5" customHeight="1">
      <c r="A33" s="689" t="s">
        <v>542</v>
      </c>
      <c r="B33" s="483" t="s">
        <v>536</v>
      </c>
      <c r="C33" s="691">
        <v>-886</v>
      </c>
      <c r="D33" s="692"/>
      <c r="E33" s="693">
        <v>-846</v>
      </c>
      <c r="F33" s="692"/>
      <c r="G33" s="693">
        <v>-1165</v>
      </c>
      <c r="H33" s="692"/>
      <c r="I33" s="693">
        <v>-1827</v>
      </c>
      <c r="J33" s="692"/>
      <c r="K33" s="694">
        <v>-1666</v>
      </c>
      <c r="L33" s="695"/>
    </row>
    <row r="34" spans="1:12" ht="19.5" customHeight="1" thickBot="1">
      <c r="A34" s="690"/>
      <c r="B34" s="486" t="s">
        <v>537</v>
      </c>
      <c r="C34" s="696">
        <v>-2</v>
      </c>
      <c r="D34" s="697"/>
      <c r="E34" s="698">
        <v>-2.5</v>
      </c>
      <c r="F34" s="697"/>
      <c r="G34" s="698">
        <v>-3.3</v>
      </c>
      <c r="H34" s="697"/>
      <c r="I34" s="686">
        <v>-5.0999999999999996</v>
      </c>
      <c r="J34" s="686"/>
      <c r="K34" s="686">
        <v>-4.5999999999999996</v>
      </c>
      <c r="L34" s="687"/>
    </row>
    <row r="35" spans="1:12">
      <c r="A35" s="234" t="s">
        <v>543</v>
      </c>
      <c r="B35" s="482"/>
      <c r="C35" s="487"/>
      <c r="D35" s="487"/>
      <c r="E35" s="487"/>
      <c r="F35" s="487"/>
      <c r="G35" s="487"/>
      <c r="K35" s="688" t="s">
        <v>544</v>
      </c>
      <c r="L35" s="688"/>
    </row>
    <row r="36" spans="1:12">
      <c r="A36" s="234" t="s">
        <v>545</v>
      </c>
    </row>
    <row r="37" spans="1:12">
      <c r="A37" s="234" t="s">
        <v>546</v>
      </c>
      <c r="B37" s="234"/>
      <c r="L37" s="484"/>
    </row>
    <row r="38" spans="1:12">
      <c r="A38" s="234" t="s">
        <v>547</v>
      </c>
    </row>
    <row r="39" spans="1:12">
      <c r="A39" s="234" t="s">
        <v>548</v>
      </c>
    </row>
    <row r="40" spans="1:12">
      <c r="A40" s="234" t="s">
        <v>549</v>
      </c>
    </row>
    <row r="41" spans="1:12">
      <c r="A41" s="234" t="s">
        <v>550</v>
      </c>
    </row>
  </sheetData>
  <mergeCells count="90">
    <mergeCell ref="K20:L20"/>
    <mergeCell ref="A2:B2"/>
    <mergeCell ref="A3:B3"/>
    <mergeCell ref="A4:A6"/>
    <mergeCell ref="A7:A9"/>
    <mergeCell ref="A10:A12"/>
    <mergeCell ref="A13:B13"/>
    <mergeCell ref="C22:D22"/>
    <mergeCell ref="E22:F22"/>
    <mergeCell ref="G22:H22"/>
    <mergeCell ref="I22:J22"/>
    <mergeCell ref="A20:B20"/>
    <mergeCell ref="C20:D20"/>
    <mergeCell ref="E20:F20"/>
    <mergeCell ref="G20:H20"/>
    <mergeCell ref="I20:J20"/>
    <mergeCell ref="K22:L22"/>
    <mergeCell ref="A23:A24"/>
    <mergeCell ref="C23:D23"/>
    <mergeCell ref="E23:F23"/>
    <mergeCell ref="G23:H23"/>
    <mergeCell ref="I23:J23"/>
    <mergeCell ref="K23:L23"/>
    <mergeCell ref="C24:D24"/>
    <mergeCell ref="E24:F24"/>
    <mergeCell ref="G24:H24"/>
    <mergeCell ref="A21:A22"/>
    <mergeCell ref="C21:D21"/>
    <mergeCell ref="E21:F21"/>
    <mergeCell ref="G21:H21"/>
    <mergeCell ref="I21:J21"/>
    <mergeCell ref="K21:L21"/>
    <mergeCell ref="I24:J24"/>
    <mergeCell ref="K24:L24"/>
    <mergeCell ref="A25:A26"/>
    <mergeCell ref="C25:D25"/>
    <mergeCell ref="E25:F25"/>
    <mergeCell ref="G25:H25"/>
    <mergeCell ref="I25:J25"/>
    <mergeCell ref="K25:L25"/>
    <mergeCell ref="C26:D26"/>
    <mergeCell ref="E26:F26"/>
    <mergeCell ref="G26:H26"/>
    <mergeCell ref="I26:J26"/>
    <mergeCell ref="K26:L26"/>
    <mergeCell ref="A27:A28"/>
    <mergeCell ref="C27:D27"/>
    <mergeCell ref="E27:F27"/>
    <mergeCell ref="G27:H27"/>
    <mergeCell ref="I27:J27"/>
    <mergeCell ref="K27:L27"/>
    <mergeCell ref="C28:D28"/>
    <mergeCell ref="E28:F28"/>
    <mergeCell ref="G28:H28"/>
    <mergeCell ref="I28:J28"/>
    <mergeCell ref="K28:L28"/>
    <mergeCell ref="A29:A30"/>
    <mergeCell ref="C29:D29"/>
    <mergeCell ref="E29:F29"/>
    <mergeCell ref="G29:H29"/>
    <mergeCell ref="I29:J29"/>
    <mergeCell ref="K29:L29"/>
    <mergeCell ref="A31:A32"/>
    <mergeCell ref="C31:D31"/>
    <mergeCell ref="E31:F31"/>
    <mergeCell ref="G31:H31"/>
    <mergeCell ref="I31:J31"/>
    <mergeCell ref="C30:D30"/>
    <mergeCell ref="E30:F30"/>
    <mergeCell ref="G30:H30"/>
    <mergeCell ref="I30:J30"/>
    <mergeCell ref="K30:L30"/>
    <mergeCell ref="K31:L31"/>
    <mergeCell ref="C32:D32"/>
    <mergeCell ref="E32:F32"/>
    <mergeCell ref="G32:H32"/>
    <mergeCell ref="I32:J32"/>
    <mergeCell ref="K32:L32"/>
    <mergeCell ref="K34:L34"/>
    <mergeCell ref="K35:L35"/>
    <mergeCell ref="A33:A34"/>
    <mergeCell ref="C33:D33"/>
    <mergeCell ref="E33:F33"/>
    <mergeCell ref="G33:H33"/>
    <mergeCell ref="I33:J33"/>
    <mergeCell ref="K33:L33"/>
    <mergeCell ref="C34:D34"/>
    <mergeCell ref="E34:F34"/>
    <mergeCell ref="G34:H34"/>
    <mergeCell ref="I34:J34"/>
  </mergeCells>
  <phoneticPr fontId="10"/>
  <pageMargins left="0.75" right="0.75" top="1" bottom="1" header="0.5" footer="0.5"/>
  <pageSetup paperSize="9" scale="87"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D8FCB-8638-4E2B-9C39-14197F3B4669}">
  <sheetPr codeName="Sheet32"/>
  <dimension ref="A1:J61"/>
  <sheetViews>
    <sheetView view="pageBreakPreview" zoomScaleNormal="100" zoomScaleSheetLayoutView="100" zoomScalePageLayoutView="85" workbookViewId="0">
      <selection activeCell="Z24" sqref="Z24"/>
    </sheetView>
  </sheetViews>
  <sheetFormatPr defaultColWidth="10.109375" defaultRowHeight="12"/>
  <cols>
    <col min="1" max="1" width="5.21875" style="213" customWidth="1"/>
    <col min="2" max="2" width="10.77734375" style="213" customWidth="1"/>
    <col min="3" max="8" width="13.6640625" style="213" customWidth="1"/>
    <col min="9" max="9" width="1.5546875" style="213" customWidth="1"/>
    <col min="10" max="10" width="12.5546875" style="213" bestFit="1" customWidth="1"/>
    <col min="11" max="16384" width="10.109375" style="213"/>
  </cols>
  <sheetData>
    <row r="1" spans="1:8" ht="14.5" thickBot="1">
      <c r="A1" s="265" t="s">
        <v>551</v>
      </c>
      <c r="B1" s="488"/>
      <c r="C1" s="488"/>
    </row>
    <row r="2" spans="1:8" ht="13.5" customHeight="1">
      <c r="A2" s="780" t="s">
        <v>552</v>
      </c>
      <c r="B2" s="781"/>
      <c r="C2" s="784" t="s">
        <v>553</v>
      </c>
      <c r="D2" s="785"/>
      <c r="E2" s="785" t="s">
        <v>554</v>
      </c>
      <c r="F2" s="785"/>
      <c r="G2" s="785" t="s">
        <v>555</v>
      </c>
      <c r="H2" s="786"/>
    </row>
    <row r="3" spans="1:8" ht="13.5" customHeight="1" thickBot="1">
      <c r="A3" s="782"/>
      <c r="B3" s="783"/>
      <c r="C3" s="489" t="s">
        <v>556</v>
      </c>
      <c r="D3" s="490" t="s">
        <v>557</v>
      </c>
      <c r="E3" s="489" t="s">
        <v>556</v>
      </c>
      <c r="F3" s="490" t="s">
        <v>557</v>
      </c>
      <c r="G3" s="490" t="s">
        <v>556</v>
      </c>
      <c r="H3" s="491" t="s">
        <v>557</v>
      </c>
    </row>
    <row r="4" spans="1:8" ht="13.5" customHeight="1">
      <c r="A4" s="787" t="s">
        <v>558</v>
      </c>
      <c r="B4" s="492" t="s">
        <v>559</v>
      </c>
      <c r="C4" s="493">
        <v>94729</v>
      </c>
      <c r="D4" s="494" t="s">
        <v>560</v>
      </c>
      <c r="E4" s="495">
        <v>3358186</v>
      </c>
      <c r="F4" s="494" t="s">
        <v>560</v>
      </c>
      <c r="G4" s="495">
        <v>3699428</v>
      </c>
      <c r="H4" s="496" t="s">
        <v>560</v>
      </c>
    </row>
    <row r="5" spans="1:8" ht="13.5" customHeight="1">
      <c r="A5" s="788"/>
      <c r="B5" s="485" t="s">
        <v>561</v>
      </c>
      <c r="C5" s="497">
        <v>166863</v>
      </c>
      <c r="D5" s="498">
        <v>76.147747785788937</v>
      </c>
      <c r="E5" s="499">
        <v>4109113</v>
      </c>
      <c r="F5" s="498">
        <v>22.361090183807566</v>
      </c>
      <c r="G5" s="499">
        <v>4485144</v>
      </c>
      <c r="H5" s="500">
        <v>21.23885097912434</v>
      </c>
    </row>
    <row r="6" spans="1:8" ht="13.5" customHeight="1">
      <c r="A6" s="764" t="s">
        <v>562</v>
      </c>
      <c r="B6" s="485" t="s">
        <v>563</v>
      </c>
      <c r="C6" s="497">
        <v>227419</v>
      </c>
      <c r="D6" s="498">
        <v>36.29084937943103</v>
      </c>
      <c r="E6" s="499">
        <v>4986913</v>
      </c>
      <c r="F6" s="498">
        <v>21.362274534674512</v>
      </c>
      <c r="G6" s="499">
        <v>5408678</v>
      </c>
      <c r="H6" s="500">
        <v>20.590955385155972</v>
      </c>
    </row>
    <row r="7" spans="1:8" ht="13.5" customHeight="1">
      <c r="A7" s="765"/>
      <c r="B7" s="485" t="s">
        <v>564</v>
      </c>
      <c r="C7" s="497">
        <v>285561</v>
      </c>
      <c r="D7" s="498">
        <v>25.566025705855711</v>
      </c>
      <c r="E7" s="499">
        <v>5895882</v>
      </c>
      <c r="F7" s="498">
        <v>18.227087579029352</v>
      </c>
      <c r="G7" s="499">
        <v>6369919</v>
      </c>
      <c r="H7" s="500">
        <v>17.772198677754528</v>
      </c>
    </row>
    <row r="8" spans="1:8" ht="13.5" customHeight="1">
      <c r="A8" s="765"/>
      <c r="B8" s="485" t="s">
        <v>565</v>
      </c>
      <c r="C8" s="497">
        <v>351009</v>
      </c>
      <c r="D8" s="498">
        <v>22.919096095054996</v>
      </c>
      <c r="E8" s="499">
        <v>6778804</v>
      </c>
      <c r="F8" s="498">
        <v>14.975231865223899</v>
      </c>
      <c r="G8" s="499">
        <v>7354971</v>
      </c>
      <c r="H8" s="500">
        <v>15.464121286314631</v>
      </c>
    </row>
    <row r="9" spans="1:8" ht="13.5" customHeight="1">
      <c r="A9" s="765"/>
      <c r="B9" s="485" t="s">
        <v>566</v>
      </c>
      <c r="C9" s="497">
        <v>138301</v>
      </c>
      <c r="D9" s="498">
        <v>-60.599015979647241</v>
      </c>
      <c r="E9" s="499">
        <v>2777010</v>
      </c>
      <c r="F9" s="498">
        <v>-59.033923978330108</v>
      </c>
      <c r="G9" s="499">
        <v>3488284</v>
      </c>
      <c r="H9" s="500">
        <v>-52.572430265190718</v>
      </c>
    </row>
    <row r="10" spans="1:8" ht="13.5" customHeight="1">
      <c r="A10" s="765"/>
      <c r="B10" s="485" t="s">
        <v>567</v>
      </c>
      <c r="C10" s="497">
        <v>171989</v>
      </c>
      <c r="D10" s="501">
        <v>0</v>
      </c>
      <c r="E10" s="499">
        <v>3442106</v>
      </c>
      <c r="F10" s="501">
        <v>0</v>
      </c>
      <c r="G10" s="499">
        <v>4183072</v>
      </c>
      <c r="H10" s="502">
        <v>0</v>
      </c>
    </row>
    <row r="11" spans="1:8" ht="13.5" customHeight="1">
      <c r="A11" s="765"/>
      <c r="B11" s="485" t="s">
        <v>568</v>
      </c>
      <c r="C11" s="497">
        <v>202585</v>
      </c>
      <c r="D11" s="501">
        <v>0</v>
      </c>
      <c r="E11" s="499">
        <v>4177548</v>
      </c>
      <c r="F11" s="501">
        <v>0</v>
      </c>
      <c r="G11" s="499">
        <v>5000777</v>
      </c>
      <c r="H11" s="502">
        <v>0</v>
      </c>
    </row>
    <row r="12" spans="1:8" ht="13.5" customHeight="1">
      <c r="A12" s="765"/>
      <c r="B12" s="485" t="s">
        <v>569</v>
      </c>
      <c r="C12" s="497">
        <v>220802</v>
      </c>
      <c r="D12" s="501">
        <v>0</v>
      </c>
      <c r="E12" s="499">
        <v>4555565</v>
      </c>
      <c r="F12" s="501">
        <v>0</v>
      </c>
      <c r="G12" s="499">
        <v>5417871</v>
      </c>
      <c r="H12" s="502">
        <v>0</v>
      </c>
    </row>
    <row r="13" spans="1:8" ht="13.5" customHeight="1">
      <c r="A13" s="765"/>
      <c r="B13" s="485" t="s">
        <v>570</v>
      </c>
      <c r="C13" s="497">
        <v>267209</v>
      </c>
      <c r="D13" s="498">
        <v>93.208292058625759</v>
      </c>
      <c r="E13" s="499">
        <v>5385071</v>
      </c>
      <c r="F13" s="498">
        <v>93.916154425083093</v>
      </c>
      <c r="G13" s="499">
        <v>6277500</v>
      </c>
      <c r="H13" s="500">
        <v>79.959544578365751</v>
      </c>
    </row>
    <row r="14" spans="1:8" ht="13.5" customHeight="1">
      <c r="A14" s="765"/>
      <c r="B14" s="485" t="s">
        <v>571</v>
      </c>
      <c r="C14" s="497">
        <v>351532</v>
      </c>
      <c r="D14" s="498">
        <v>31.556946060948547</v>
      </c>
      <c r="E14" s="499">
        <v>6969104</v>
      </c>
      <c r="F14" s="498">
        <v>29.41526676249951</v>
      </c>
      <c r="G14" s="499">
        <v>8037084</v>
      </c>
      <c r="H14" s="500">
        <v>28.030011947431305</v>
      </c>
    </row>
    <row r="15" spans="1:8" ht="13.5" customHeight="1">
      <c r="A15" s="765"/>
      <c r="B15" s="485" t="s">
        <v>572</v>
      </c>
      <c r="C15" s="497">
        <v>418603</v>
      </c>
      <c r="D15" s="498">
        <v>19.07962859711207</v>
      </c>
      <c r="E15" s="499">
        <v>8310027</v>
      </c>
      <c r="F15" s="498">
        <v>19.24096698800879</v>
      </c>
      <c r="G15" s="499">
        <v>9683802</v>
      </c>
      <c r="H15" s="500">
        <v>20.488998248618529</v>
      </c>
    </row>
    <row r="16" spans="1:8" ht="13.5" customHeight="1">
      <c r="A16" s="765"/>
      <c r="B16" s="485" t="s">
        <v>573</v>
      </c>
      <c r="C16" s="497">
        <v>452064</v>
      </c>
      <c r="D16" s="498">
        <v>7.9934926409987508</v>
      </c>
      <c r="E16" s="499">
        <v>8893094</v>
      </c>
      <c r="F16" s="498">
        <v>7.0164272631123819</v>
      </c>
      <c r="G16" s="499">
        <v>10869244</v>
      </c>
      <c r="H16" s="500">
        <v>12.241493578658465</v>
      </c>
    </row>
    <row r="17" spans="1:10" ht="13.5" customHeight="1">
      <c r="A17" s="765"/>
      <c r="B17" s="485" t="s">
        <v>574</v>
      </c>
      <c r="C17" s="497">
        <v>431219</v>
      </c>
      <c r="D17" s="498">
        <v>-4.6110727684575634</v>
      </c>
      <c r="E17" s="499">
        <v>8840942</v>
      </c>
      <c r="F17" s="498">
        <v>-0.58643257341033395</v>
      </c>
      <c r="G17" s="499">
        <v>11408071</v>
      </c>
      <c r="H17" s="500">
        <v>4.9573548997519969</v>
      </c>
    </row>
    <row r="18" spans="1:10" ht="13.5" customHeight="1">
      <c r="A18" s="765"/>
      <c r="B18" s="485" t="s">
        <v>575</v>
      </c>
      <c r="C18" s="497">
        <v>419996</v>
      </c>
      <c r="D18" s="498">
        <v>-2.6026218696300485</v>
      </c>
      <c r="E18" s="499">
        <v>8646520</v>
      </c>
      <c r="F18" s="498">
        <v>-2.1991095519006914</v>
      </c>
      <c r="G18" s="499">
        <v>11673554</v>
      </c>
      <c r="H18" s="500">
        <v>2.3271506637712895</v>
      </c>
    </row>
    <row r="19" spans="1:10" ht="13.5" customHeight="1">
      <c r="A19" s="765"/>
      <c r="B19" s="485" t="s">
        <v>576</v>
      </c>
      <c r="C19" s="497">
        <v>387458</v>
      </c>
      <c r="D19" s="498">
        <v>-7.7472166401584772</v>
      </c>
      <c r="E19" s="499">
        <v>8351893</v>
      </c>
      <c r="F19" s="498">
        <v>-3.4074633494168753</v>
      </c>
      <c r="G19" s="499">
        <v>11618281</v>
      </c>
      <c r="H19" s="500">
        <v>-0.47348905054964407</v>
      </c>
    </row>
    <row r="20" spans="1:10" ht="13.5" customHeight="1">
      <c r="A20" s="766"/>
      <c r="B20" s="485" t="s">
        <v>577</v>
      </c>
      <c r="C20" s="497">
        <v>367579</v>
      </c>
      <c r="D20" s="498">
        <v>-5.1306206092015127</v>
      </c>
      <c r="E20" s="499">
        <v>8354615</v>
      </c>
      <c r="F20" s="498">
        <v>3.2591413707048211E-2</v>
      </c>
      <c r="G20" s="499">
        <v>11829363</v>
      </c>
      <c r="H20" s="500">
        <v>1.8168092164408831</v>
      </c>
    </row>
    <row r="21" spans="1:10" ht="13.5" customHeight="1">
      <c r="A21" s="764" t="s">
        <v>578</v>
      </c>
      <c r="B21" s="485" t="s">
        <v>579</v>
      </c>
      <c r="C21" s="497">
        <v>354647</v>
      </c>
      <c r="D21" s="498">
        <v>-3.5181552809056016</v>
      </c>
      <c r="E21" s="499">
        <v>8163573</v>
      </c>
      <c r="F21" s="498">
        <v>-2.2866643166680931</v>
      </c>
      <c r="G21" s="499">
        <v>11855563</v>
      </c>
      <c r="H21" s="500">
        <v>0.22148276285037494</v>
      </c>
    </row>
    <row r="22" spans="1:10" ht="13.5" customHeight="1">
      <c r="A22" s="765"/>
      <c r="B22" s="485" t="s">
        <v>580</v>
      </c>
      <c r="C22" s="497">
        <v>334127</v>
      </c>
      <c r="D22" s="498">
        <v>-5.7860351278877307</v>
      </c>
      <c r="E22" s="499">
        <v>7967614</v>
      </c>
      <c r="F22" s="498">
        <v>-2.4004072726488754</v>
      </c>
      <c r="G22" s="499">
        <v>11773605</v>
      </c>
      <c r="H22" s="500">
        <v>-0.69130415822513025</v>
      </c>
    </row>
    <row r="23" spans="1:10" ht="13.5" customHeight="1">
      <c r="A23" s="765"/>
      <c r="B23" s="503" t="s">
        <v>581</v>
      </c>
      <c r="C23" s="504">
        <v>326764</v>
      </c>
      <c r="D23" s="505">
        <v>-2.2036531019642229</v>
      </c>
      <c r="E23" s="506">
        <v>8134688</v>
      </c>
      <c r="F23" s="505">
        <v>2.0969138314180382</v>
      </c>
      <c r="G23" s="506">
        <v>12064101</v>
      </c>
      <c r="H23" s="507">
        <v>2.4673496350523054</v>
      </c>
    </row>
    <row r="24" spans="1:10" ht="13.5" customHeight="1">
      <c r="A24" s="765"/>
      <c r="B24" s="485" t="s">
        <v>582</v>
      </c>
      <c r="C24" s="497">
        <v>330412</v>
      </c>
      <c r="D24" s="498">
        <v>1.1164020516335948</v>
      </c>
      <c r="E24" s="499">
        <v>8489653</v>
      </c>
      <c r="F24" s="498">
        <v>4.3635969812241111</v>
      </c>
      <c r="G24" s="499">
        <v>12576601</v>
      </c>
      <c r="H24" s="500">
        <v>4.2481408270703307</v>
      </c>
    </row>
    <row r="25" spans="1:10" ht="13.5" customHeight="1">
      <c r="A25" s="765"/>
      <c r="B25" s="485" t="s">
        <v>568</v>
      </c>
      <c r="C25" s="497">
        <v>335544</v>
      </c>
      <c r="D25" s="498">
        <v>1.5532123530622375</v>
      </c>
      <c r="E25" s="499">
        <v>8945695</v>
      </c>
      <c r="F25" s="498">
        <v>5.3717389862695208</v>
      </c>
      <c r="G25" s="499">
        <v>13159388</v>
      </c>
      <c r="H25" s="500">
        <v>4.6338990956300519</v>
      </c>
    </row>
    <row r="26" spans="1:10" ht="13.5" customHeight="1">
      <c r="A26" s="766"/>
      <c r="B26" s="485" t="s">
        <v>583</v>
      </c>
      <c r="C26" s="497">
        <v>341076</v>
      </c>
      <c r="D26" s="498">
        <v>1.6486660467777698</v>
      </c>
      <c r="E26" s="499">
        <v>9272740</v>
      </c>
      <c r="F26" s="498">
        <v>3.7</v>
      </c>
      <c r="G26" s="499">
        <v>13515271</v>
      </c>
      <c r="H26" s="500">
        <v>2.7</v>
      </c>
    </row>
    <row r="27" spans="1:10" ht="25.5" customHeight="1" thickBot="1">
      <c r="A27" s="508" t="s">
        <v>584</v>
      </c>
      <c r="B27" s="509" t="s">
        <v>585</v>
      </c>
      <c r="C27" s="510">
        <v>355213</v>
      </c>
      <c r="D27" s="511">
        <v>4.1448240274894745</v>
      </c>
      <c r="E27" s="512">
        <v>9733276</v>
      </c>
      <c r="F27" s="511">
        <v>4.9665578890381914</v>
      </c>
      <c r="G27" s="512">
        <v>14047594</v>
      </c>
      <c r="H27" s="513">
        <v>3.9386779591766974</v>
      </c>
    </row>
    <row r="28" spans="1:10" ht="15" customHeight="1">
      <c r="A28" s="213" t="s">
        <v>586</v>
      </c>
      <c r="B28" s="234"/>
      <c r="C28" s="234"/>
      <c r="D28" s="234"/>
      <c r="E28" s="234"/>
      <c r="F28" s="234"/>
      <c r="G28" s="234"/>
      <c r="H28" s="264" t="s">
        <v>587</v>
      </c>
    </row>
    <row r="29" spans="1:10" ht="15" customHeight="1">
      <c r="A29" s="213" t="s">
        <v>588</v>
      </c>
      <c r="B29" s="234"/>
      <c r="C29" s="234"/>
      <c r="D29" s="234"/>
      <c r="E29" s="234"/>
      <c r="F29" s="234"/>
      <c r="G29" s="234"/>
      <c r="H29" s="234"/>
    </row>
    <row r="30" spans="1:10" ht="15" customHeight="1">
      <c r="B30" s="234"/>
      <c r="C30" s="234"/>
      <c r="D30" s="234"/>
      <c r="E30" s="234"/>
      <c r="F30" s="234"/>
      <c r="G30" s="234"/>
      <c r="H30" s="234"/>
    </row>
    <row r="31" spans="1:10" ht="3.75" customHeight="1">
      <c r="B31" s="234"/>
      <c r="C31" s="234"/>
      <c r="D31" s="234"/>
      <c r="E31" s="234"/>
      <c r="F31" s="234"/>
      <c r="G31" s="234"/>
      <c r="H31" s="234"/>
    </row>
    <row r="32" spans="1:10" ht="14.5" thickBot="1">
      <c r="A32" s="265" t="s">
        <v>589</v>
      </c>
      <c r="B32" s="265"/>
      <c r="H32" s="514"/>
      <c r="I32" s="767" t="s">
        <v>590</v>
      </c>
      <c r="J32" s="767"/>
    </row>
    <row r="33" spans="1:10" ht="12.75" customHeight="1" thickBot="1">
      <c r="A33" s="738" t="s">
        <v>591</v>
      </c>
      <c r="B33" s="739"/>
      <c r="C33" s="729" t="s">
        <v>592</v>
      </c>
      <c r="D33" s="729" t="s">
        <v>513</v>
      </c>
      <c r="E33" s="771" t="s">
        <v>535</v>
      </c>
      <c r="F33" s="771" t="s">
        <v>515</v>
      </c>
      <c r="G33" s="771" t="s">
        <v>593</v>
      </c>
      <c r="H33" s="482"/>
      <c r="I33" s="482"/>
      <c r="J33" s="515"/>
    </row>
    <row r="34" spans="1:10">
      <c r="A34" s="768"/>
      <c r="B34" s="769"/>
      <c r="C34" s="770"/>
      <c r="D34" s="770"/>
      <c r="E34" s="772"/>
      <c r="F34" s="772"/>
      <c r="G34" s="772"/>
      <c r="H34" s="774" t="s">
        <v>594</v>
      </c>
      <c r="I34" s="775"/>
      <c r="J34" s="748" t="s">
        <v>595</v>
      </c>
    </row>
    <row r="35" spans="1:10">
      <c r="A35" s="768"/>
      <c r="B35" s="769"/>
      <c r="C35" s="770"/>
      <c r="D35" s="770"/>
      <c r="E35" s="772"/>
      <c r="F35" s="772"/>
      <c r="G35" s="772"/>
      <c r="H35" s="776"/>
      <c r="I35" s="777"/>
      <c r="J35" s="762"/>
    </row>
    <row r="36" spans="1:10" ht="12.5" thickBot="1">
      <c r="A36" s="740"/>
      <c r="B36" s="741"/>
      <c r="C36" s="730"/>
      <c r="D36" s="730"/>
      <c r="E36" s="773"/>
      <c r="F36" s="773"/>
      <c r="G36" s="773"/>
      <c r="H36" s="778" t="s">
        <v>596</v>
      </c>
      <c r="I36" s="779"/>
      <c r="J36" s="516">
        <v>15086</v>
      </c>
    </row>
    <row r="37" spans="1:10" ht="12" customHeight="1">
      <c r="A37" s="760" t="s">
        <v>115</v>
      </c>
      <c r="B37" s="748" t="s">
        <v>103</v>
      </c>
      <c r="C37" s="750">
        <v>11033</v>
      </c>
      <c r="D37" s="750">
        <v>10595</v>
      </c>
      <c r="E37" s="750">
        <v>12335</v>
      </c>
      <c r="F37" s="752">
        <v>14206</v>
      </c>
      <c r="G37" s="752">
        <v>16393</v>
      </c>
      <c r="H37" s="742" t="s">
        <v>597</v>
      </c>
      <c r="I37" s="743"/>
      <c r="J37" s="516">
        <v>3002</v>
      </c>
    </row>
    <row r="38" spans="1:10" ht="10.5" customHeight="1">
      <c r="A38" s="760"/>
      <c r="B38" s="762"/>
      <c r="C38" s="763"/>
      <c r="D38" s="763"/>
      <c r="E38" s="763"/>
      <c r="F38" s="759"/>
      <c r="G38" s="759"/>
      <c r="H38" s="742" t="s">
        <v>598</v>
      </c>
      <c r="I38" s="743"/>
      <c r="J38" s="516">
        <v>2936</v>
      </c>
    </row>
    <row r="39" spans="1:10">
      <c r="A39" s="760"/>
      <c r="B39" s="754" t="s">
        <v>105</v>
      </c>
      <c r="C39" s="756">
        <v>10973</v>
      </c>
      <c r="D39" s="756">
        <v>10702</v>
      </c>
      <c r="E39" s="756">
        <v>12342</v>
      </c>
      <c r="F39" s="757">
        <v>13758</v>
      </c>
      <c r="G39" s="757">
        <v>15733</v>
      </c>
      <c r="H39" s="742" t="s">
        <v>599</v>
      </c>
      <c r="I39" s="743"/>
      <c r="J39" s="516">
        <v>2686</v>
      </c>
    </row>
    <row r="40" spans="1:10" ht="12.5" thickBot="1">
      <c r="A40" s="760"/>
      <c r="B40" s="755"/>
      <c r="C40" s="751"/>
      <c r="D40" s="751"/>
      <c r="E40" s="751"/>
      <c r="F40" s="758"/>
      <c r="G40" s="758"/>
      <c r="H40" s="742" t="s">
        <v>600</v>
      </c>
      <c r="I40" s="743"/>
      <c r="J40" s="516">
        <v>2492</v>
      </c>
    </row>
    <row r="41" spans="1:10" ht="12" customHeight="1">
      <c r="A41" s="760"/>
      <c r="B41" s="748" t="s">
        <v>171</v>
      </c>
      <c r="C41" s="750">
        <v>22006</v>
      </c>
      <c r="D41" s="750">
        <v>21297</v>
      </c>
      <c r="E41" s="750">
        <v>24677</v>
      </c>
      <c r="F41" s="752">
        <v>27964</v>
      </c>
      <c r="G41" s="752">
        <v>32126</v>
      </c>
      <c r="H41" s="742" t="s">
        <v>601</v>
      </c>
      <c r="I41" s="743"/>
      <c r="J41" s="516">
        <v>1793</v>
      </c>
    </row>
    <row r="42" spans="1:10" ht="12.75" customHeight="1" thickBot="1">
      <c r="A42" s="761"/>
      <c r="B42" s="749"/>
      <c r="C42" s="751"/>
      <c r="D42" s="751"/>
      <c r="E42" s="751"/>
      <c r="F42" s="753"/>
      <c r="G42" s="753"/>
      <c r="H42" s="742" t="s">
        <v>602</v>
      </c>
      <c r="I42" s="743"/>
      <c r="J42" s="516">
        <v>870</v>
      </c>
    </row>
    <row r="43" spans="1:10">
      <c r="A43" s="517"/>
      <c r="B43" s="517"/>
      <c r="C43" s="517"/>
      <c r="D43" s="213" t="s">
        <v>603</v>
      </c>
      <c r="E43" s="213" t="s">
        <v>603</v>
      </c>
      <c r="F43" s="213" t="s">
        <v>603</v>
      </c>
      <c r="H43" s="742" t="s">
        <v>604</v>
      </c>
      <c r="I43" s="743"/>
      <c r="J43" s="516">
        <v>386</v>
      </c>
    </row>
    <row r="44" spans="1:10">
      <c r="B44" s="370"/>
      <c r="H44" s="742" t="s">
        <v>605</v>
      </c>
      <c r="I44" s="743"/>
      <c r="J44" s="516">
        <v>364</v>
      </c>
    </row>
    <row r="45" spans="1:10">
      <c r="B45" s="370"/>
      <c r="H45" s="742" t="s">
        <v>606</v>
      </c>
      <c r="I45" s="743"/>
      <c r="J45" s="516">
        <v>250</v>
      </c>
    </row>
    <row r="46" spans="1:10" ht="12.5" thickBot="1">
      <c r="B46" s="370"/>
      <c r="H46" s="744" t="s">
        <v>607</v>
      </c>
      <c r="I46" s="745"/>
      <c r="J46" s="518">
        <v>2261</v>
      </c>
    </row>
    <row r="47" spans="1:10">
      <c r="G47" s="746" t="s">
        <v>608</v>
      </c>
      <c r="H47" s="746"/>
      <c r="I47" s="747" t="s">
        <v>530</v>
      </c>
      <c r="J47" s="747"/>
    </row>
    <row r="48" spans="1:10" ht="14.5" thickBot="1">
      <c r="A48" s="265" t="s">
        <v>609</v>
      </c>
      <c r="B48" s="265"/>
    </row>
    <row r="49" spans="1:7" ht="24" customHeight="1" thickBot="1">
      <c r="A49" s="711" t="s">
        <v>610</v>
      </c>
      <c r="B49" s="737"/>
      <c r="C49" s="519" t="s">
        <v>592</v>
      </c>
      <c r="D49" s="519" t="s">
        <v>513</v>
      </c>
      <c r="E49" s="519" t="s">
        <v>514</v>
      </c>
      <c r="F49" s="520" t="s">
        <v>611</v>
      </c>
      <c r="G49" s="521" t="s">
        <v>593</v>
      </c>
    </row>
    <row r="50" spans="1:7" ht="18" customHeight="1">
      <c r="A50" s="675" t="s">
        <v>612</v>
      </c>
      <c r="B50" s="676"/>
      <c r="C50" s="522">
        <v>151763</v>
      </c>
      <c r="D50" s="523">
        <v>150820</v>
      </c>
      <c r="E50" s="524">
        <v>149480</v>
      </c>
      <c r="F50" s="525">
        <v>148467</v>
      </c>
      <c r="G50" s="526">
        <v>147580</v>
      </c>
    </row>
    <row r="51" spans="1:7" ht="18" customHeight="1" thickBot="1">
      <c r="A51" s="733" t="s">
        <v>613</v>
      </c>
      <c r="B51" s="734"/>
      <c r="C51" s="527">
        <v>338898</v>
      </c>
      <c r="D51" s="528">
        <v>335893</v>
      </c>
      <c r="E51" s="527">
        <v>332182</v>
      </c>
      <c r="F51" s="528">
        <v>329187</v>
      </c>
      <c r="G51" s="529">
        <v>326436</v>
      </c>
    </row>
    <row r="52" spans="1:7" ht="14.25" customHeight="1">
      <c r="A52" s="530"/>
      <c r="B52" s="234"/>
      <c r="C52" s="264"/>
      <c r="D52" s="264"/>
      <c r="E52" s="264"/>
      <c r="F52" s="264"/>
      <c r="G52" s="264" t="s">
        <v>614</v>
      </c>
    </row>
    <row r="53" spans="1:7" ht="14.25" customHeight="1">
      <c r="A53" s="530"/>
      <c r="B53" s="234"/>
      <c r="C53" s="264"/>
      <c r="D53" s="264"/>
      <c r="E53" s="264"/>
      <c r="F53" s="264"/>
      <c r="G53" s="264"/>
    </row>
    <row r="54" spans="1:7" ht="14.5" thickBot="1">
      <c r="A54" s="265" t="s">
        <v>615</v>
      </c>
      <c r="B54" s="234"/>
      <c r="G54" s="213" t="s">
        <v>590</v>
      </c>
    </row>
    <row r="55" spans="1:7" ht="7.5" customHeight="1">
      <c r="A55" s="738" t="s">
        <v>616</v>
      </c>
      <c r="B55" s="739"/>
      <c r="C55" s="729" t="s">
        <v>592</v>
      </c>
      <c r="D55" s="729" t="s">
        <v>617</v>
      </c>
      <c r="E55" s="729" t="s">
        <v>535</v>
      </c>
      <c r="F55" s="729" t="s">
        <v>515</v>
      </c>
      <c r="G55" s="731" t="s">
        <v>593</v>
      </c>
    </row>
    <row r="56" spans="1:7" ht="15.75" customHeight="1" thickBot="1">
      <c r="A56" s="740"/>
      <c r="B56" s="741"/>
      <c r="C56" s="730"/>
      <c r="D56" s="730"/>
      <c r="E56" s="730"/>
      <c r="F56" s="730"/>
      <c r="G56" s="732"/>
    </row>
    <row r="57" spans="1:7" ht="18" customHeight="1">
      <c r="A57" s="675" t="s">
        <v>103</v>
      </c>
      <c r="B57" s="676"/>
      <c r="C57" s="531">
        <v>143665</v>
      </c>
      <c r="D57" s="531">
        <v>143253</v>
      </c>
      <c r="E57" s="531">
        <v>143207</v>
      </c>
      <c r="F57" s="532">
        <v>143709</v>
      </c>
      <c r="G57" s="526">
        <v>143699</v>
      </c>
    </row>
    <row r="58" spans="1:7" ht="18" customHeight="1" thickBot="1">
      <c r="A58" s="733" t="s">
        <v>105</v>
      </c>
      <c r="B58" s="734"/>
      <c r="C58" s="533">
        <v>147466</v>
      </c>
      <c r="D58" s="533">
        <v>146689</v>
      </c>
      <c r="E58" s="533">
        <v>146466</v>
      </c>
      <c r="F58" s="533">
        <v>147152</v>
      </c>
      <c r="G58" s="534">
        <v>147220</v>
      </c>
    </row>
    <row r="59" spans="1:7" ht="18" customHeight="1" thickBot="1">
      <c r="A59" s="735" t="s">
        <v>171</v>
      </c>
      <c r="B59" s="736"/>
      <c r="C59" s="535">
        <v>291131</v>
      </c>
      <c r="D59" s="535">
        <v>289942</v>
      </c>
      <c r="E59" s="535">
        <v>289673</v>
      </c>
      <c r="F59" s="535">
        <v>290861</v>
      </c>
      <c r="G59" s="536">
        <v>290919</v>
      </c>
    </row>
    <row r="60" spans="1:7" ht="15" customHeight="1">
      <c r="A60" s="234" t="s">
        <v>618</v>
      </c>
      <c r="B60" s="234"/>
      <c r="C60" s="264"/>
      <c r="D60" s="264"/>
      <c r="E60" s="264"/>
      <c r="F60" s="264"/>
      <c r="G60" s="264" t="s">
        <v>619</v>
      </c>
    </row>
    <row r="61" spans="1:7">
      <c r="G61" s="264"/>
    </row>
  </sheetData>
  <mergeCells count="60">
    <mergeCell ref="A6:A20"/>
    <mergeCell ref="A2:B3"/>
    <mergeCell ref="C2:D2"/>
    <mergeCell ref="E2:F2"/>
    <mergeCell ref="G2:H2"/>
    <mergeCell ref="A4:A5"/>
    <mergeCell ref="A21:A26"/>
    <mergeCell ref="I32:J32"/>
    <mergeCell ref="A33:B36"/>
    <mergeCell ref="C33:C36"/>
    <mergeCell ref="D33:D36"/>
    <mergeCell ref="E33:E36"/>
    <mergeCell ref="F33:F36"/>
    <mergeCell ref="G33:G36"/>
    <mergeCell ref="H34:I35"/>
    <mergeCell ref="J34:J35"/>
    <mergeCell ref="H36:I36"/>
    <mergeCell ref="A37:A42"/>
    <mergeCell ref="B37:B38"/>
    <mergeCell ref="C37:C38"/>
    <mergeCell ref="D37:D38"/>
    <mergeCell ref="E37:E38"/>
    <mergeCell ref="F37:F38"/>
    <mergeCell ref="G37:G38"/>
    <mergeCell ref="H37:I37"/>
    <mergeCell ref="H38:I38"/>
    <mergeCell ref="H39:I39"/>
    <mergeCell ref="H40:I40"/>
    <mergeCell ref="B41:B42"/>
    <mergeCell ref="C41:C42"/>
    <mergeCell ref="D41:D42"/>
    <mergeCell ref="E41:E42"/>
    <mergeCell ref="F41:F42"/>
    <mergeCell ref="G41:G42"/>
    <mergeCell ref="H41:I41"/>
    <mergeCell ref="H42:I42"/>
    <mergeCell ref="B39:B40"/>
    <mergeCell ref="C39:C40"/>
    <mergeCell ref="D39:D40"/>
    <mergeCell ref="E39:E40"/>
    <mergeCell ref="F39:F40"/>
    <mergeCell ref="G39:G40"/>
    <mergeCell ref="H43:I43"/>
    <mergeCell ref="H44:I44"/>
    <mergeCell ref="H45:I45"/>
    <mergeCell ref="H46:I46"/>
    <mergeCell ref="G47:H47"/>
    <mergeCell ref="I47:J47"/>
    <mergeCell ref="A59:B59"/>
    <mergeCell ref="A49:B49"/>
    <mergeCell ref="A50:B50"/>
    <mergeCell ref="A51:B51"/>
    <mergeCell ref="A55:B56"/>
    <mergeCell ref="E55:E56"/>
    <mergeCell ref="F55:F56"/>
    <mergeCell ref="G55:G56"/>
    <mergeCell ref="A57:B57"/>
    <mergeCell ref="A58:B58"/>
    <mergeCell ref="C55:C56"/>
    <mergeCell ref="D55:D56"/>
  </mergeCells>
  <phoneticPr fontId="10"/>
  <pageMargins left="0.59055118110236227" right="0.59055118110236227" top="0.59055118110236227" bottom="0.59055118110236227" header="0.31496062992125984" footer="0.31496062992125984"/>
  <pageSetup paperSize="9" scale="97" firstPageNumber="25" orientation="portrait" blackAndWhite="1" useFirstPageNumber="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D410-2D54-4115-80D9-B314646DB7D0}">
  <sheetPr codeName="Sheet3">
    <pageSetUpPr fitToPage="1"/>
  </sheetPr>
  <dimension ref="A1:N110"/>
  <sheetViews>
    <sheetView zoomScaleNormal="100" workbookViewId="0">
      <selection activeCell="Y33" sqref="Y33"/>
    </sheetView>
  </sheetViews>
  <sheetFormatPr defaultColWidth="9.33203125" defaultRowHeight="11"/>
  <cols>
    <col min="1" max="1" width="10.77734375" style="98" bestFit="1" customWidth="1"/>
    <col min="2" max="2" width="9.6640625" style="98" bestFit="1" customWidth="1"/>
    <col min="3" max="3" width="9.77734375" style="98" bestFit="1" customWidth="1"/>
    <col min="4" max="5" width="9.6640625" style="98" customWidth="1"/>
    <col min="6" max="6" width="19.44140625" style="98" bestFit="1" customWidth="1"/>
    <col min="7" max="7" width="14.109375" style="98" bestFit="1" customWidth="1"/>
    <col min="8" max="8" width="10" style="98" bestFit="1" customWidth="1"/>
    <col min="9" max="9" width="11.44140625" style="98" bestFit="1" customWidth="1"/>
    <col min="10" max="10" width="9.6640625" style="98" bestFit="1" customWidth="1"/>
    <col min="11" max="11" width="9.33203125" style="98"/>
    <col min="12" max="12" width="11" style="98" bestFit="1" customWidth="1"/>
    <col min="13" max="13" width="10" style="98" bestFit="1" customWidth="1"/>
    <col min="14" max="16384" width="9.33203125" style="98"/>
  </cols>
  <sheetData>
    <row r="1" spans="1:14">
      <c r="A1" s="98" t="s">
        <v>88</v>
      </c>
      <c r="F1" s="98" t="s">
        <v>89</v>
      </c>
    </row>
    <row r="2" spans="1:14">
      <c r="N2"/>
    </row>
    <row r="3" spans="1:14">
      <c r="A3" s="99" t="s">
        <v>90</v>
      </c>
      <c r="B3" s="99" t="s">
        <v>53</v>
      </c>
      <c r="C3" s="99" t="s">
        <v>1</v>
      </c>
      <c r="D3" s="99"/>
      <c r="E3" s="99"/>
      <c r="F3" s="99" t="s">
        <v>91</v>
      </c>
      <c r="G3" s="99" t="s">
        <v>92</v>
      </c>
      <c r="N3"/>
    </row>
    <row r="4" spans="1:14" ht="11.5">
      <c r="A4" s="98">
        <v>0</v>
      </c>
      <c r="B4" s="100">
        <v>1220</v>
      </c>
      <c r="C4" s="100">
        <v>1221</v>
      </c>
      <c r="D4" s="100"/>
      <c r="E4" s="100"/>
      <c r="F4" s="101" t="s">
        <v>93</v>
      </c>
      <c r="G4" s="102">
        <f>SUM(B4:C13)</f>
        <v>24778</v>
      </c>
      <c r="H4" s="103">
        <f>G4/$G$13</f>
        <v>6.843068969231321E-2</v>
      </c>
      <c r="L4" s="104"/>
      <c r="M4" s="105">
        <f t="shared" ref="M4:M12" si="0">ROUND(G4/$G$13,3)</f>
        <v>6.8000000000000005E-2</v>
      </c>
      <c r="N4"/>
    </row>
    <row r="5" spans="1:14" ht="11.5">
      <c r="A5" s="98">
        <v>1</v>
      </c>
      <c r="B5" s="100">
        <v>1206</v>
      </c>
      <c r="C5" s="100">
        <v>1142</v>
      </c>
      <c r="D5" s="100"/>
      <c r="E5" s="100"/>
      <c r="F5" s="101" t="s">
        <v>94</v>
      </c>
      <c r="G5" s="102">
        <f>SUM(B14:C23)</f>
        <v>24472</v>
      </c>
      <c r="H5" s="103">
        <f>G5/$G$13</f>
        <v>6.7585593597154298E-2</v>
      </c>
      <c r="L5" s="104"/>
      <c r="M5" s="105">
        <f t="shared" si="0"/>
        <v>6.8000000000000005E-2</v>
      </c>
      <c r="N5"/>
    </row>
    <row r="6" spans="1:14" ht="11.5">
      <c r="A6" s="98">
        <v>2</v>
      </c>
      <c r="B6" s="100">
        <v>1151</v>
      </c>
      <c r="C6" s="100">
        <v>1158</v>
      </c>
      <c r="D6" s="100"/>
      <c r="E6" s="100"/>
      <c r="F6" s="101" t="s">
        <v>95</v>
      </c>
      <c r="G6" s="102">
        <f>SUM(B24:C33)</f>
        <v>53176</v>
      </c>
      <c r="H6" s="103">
        <f>G6/$G$13</f>
        <v>0.14685892142539542</v>
      </c>
      <c r="L6" s="104"/>
      <c r="M6" s="105">
        <f t="shared" si="0"/>
        <v>0.14699999999999999</v>
      </c>
      <c r="N6"/>
    </row>
    <row r="7" spans="1:14" ht="11.5">
      <c r="A7" s="98">
        <v>3</v>
      </c>
      <c r="B7" s="100">
        <v>1257</v>
      </c>
      <c r="C7" s="100">
        <v>1075</v>
      </c>
      <c r="D7" s="100"/>
      <c r="E7" s="100"/>
      <c r="F7" s="101" t="s">
        <v>96</v>
      </c>
      <c r="G7" s="102">
        <f>SUM(B34:C43)</f>
        <v>54625</v>
      </c>
      <c r="H7" s="103">
        <f>G7/$G$13</f>
        <v>0.15086069999364798</v>
      </c>
      <c r="L7" s="104"/>
      <c r="M7" s="105">
        <f t="shared" si="0"/>
        <v>0.151</v>
      </c>
      <c r="N7"/>
    </row>
    <row r="8" spans="1:14" ht="11.5">
      <c r="A8" s="98">
        <v>4</v>
      </c>
      <c r="B8" s="100">
        <v>1279</v>
      </c>
      <c r="C8" s="100">
        <v>1235</v>
      </c>
      <c r="D8" s="100"/>
      <c r="E8" s="100"/>
      <c r="F8" s="101" t="s">
        <v>97</v>
      </c>
      <c r="G8" s="102">
        <f>SUM(B44:C53)</f>
        <v>52146</v>
      </c>
      <c r="H8" s="103">
        <f t="shared" ref="H8:H13" si="1">G8/$G$13</f>
        <v>0.14401431692208269</v>
      </c>
      <c r="L8" s="104"/>
      <c r="M8" s="105">
        <f t="shared" si="0"/>
        <v>0.14399999999999999</v>
      </c>
      <c r="N8"/>
    </row>
    <row r="9" spans="1:14" ht="11.5">
      <c r="A9" s="98">
        <v>5</v>
      </c>
      <c r="B9" s="100">
        <v>1239</v>
      </c>
      <c r="C9" s="100">
        <v>1202</v>
      </c>
      <c r="D9" s="100"/>
      <c r="E9" s="100"/>
      <c r="F9" s="101" t="s">
        <v>98</v>
      </c>
      <c r="G9" s="102">
        <f>SUM(B54:C63)</f>
        <v>50066</v>
      </c>
      <c r="H9" s="103">
        <f>G9/$G$13</f>
        <v>0.13826987287655798</v>
      </c>
      <c r="L9" s="104"/>
      <c r="M9" s="105">
        <f t="shared" si="0"/>
        <v>0.13800000000000001</v>
      </c>
      <c r="N9"/>
    </row>
    <row r="10" spans="1:14" ht="11.5">
      <c r="A10" s="98">
        <v>6</v>
      </c>
      <c r="B10" s="100">
        <v>1332</v>
      </c>
      <c r="C10" s="100">
        <v>1263</v>
      </c>
      <c r="D10" s="100"/>
      <c r="E10" s="100"/>
      <c r="F10" s="101" t="s">
        <v>99</v>
      </c>
      <c r="G10" s="102">
        <f>SUM(B64:C73)</f>
        <v>34795</v>
      </c>
      <c r="H10" s="103">
        <f>G10/$G$13</f>
        <v>9.6095158925015675E-2</v>
      </c>
      <c r="L10" s="104"/>
      <c r="M10" s="105">
        <f t="shared" si="0"/>
        <v>9.6000000000000002E-2</v>
      </c>
      <c r="N10"/>
    </row>
    <row r="11" spans="1:14" ht="11.5">
      <c r="A11" s="98">
        <v>7</v>
      </c>
      <c r="B11" s="100">
        <v>1365</v>
      </c>
      <c r="C11" s="100">
        <v>1251</v>
      </c>
      <c r="D11" s="100"/>
      <c r="E11" s="100"/>
      <c r="F11" s="101" t="s">
        <v>100</v>
      </c>
      <c r="G11" s="102">
        <f>SUM(B74:C83)</f>
        <v>36596</v>
      </c>
      <c r="H11" s="103">
        <f>G11/$G$13</f>
        <v>0.10106907417789548</v>
      </c>
      <c r="L11" s="104"/>
      <c r="M11" s="105">
        <f t="shared" si="0"/>
        <v>0.10100000000000001</v>
      </c>
      <c r="N11"/>
    </row>
    <row r="12" spans="1:14" ht="11.5">
      <c r="A12" s="98">
        <v>8</v>
      </c>
      <c r="B12" s="100">
        <v>1279</v>
      </c>
      <c r="C12" s="100">
        <v>1358</v>
      </c>
      <c r="D12" s="100"/>
      <c r="E12" s="100"/>
      <c r="F12" s="106" t="s">
        <v>101</v>
      </c>
      <c r="G12" s="102">
        <f>SUM(B84:C108)</f>
        <v>31435</v>
      </c>
      <c r="H12" s="103">
        <f>G12/$G$13</f>
        <v>8.6815672389937287E-2</v>
      </c>
      <c r="L12" s="104"/>
      <c r="M12" s="105">
        <f t="shared" si="0"/>
        <v>8.6999999999999994E-2</v>
      </c>
      <c r="N12"/>
    </row>
    <row r="13" spans="1:14">
      <c r="A13" s="98">
        <v>9</v>
      </c>
      <c r="B13" s="100">
        <v>1324</v>
      </c>
      <c r="C13" s="100">
        <v>1221</v>
      </c>
      <c r="D13" s="100"/>
      <c r="E13" s="100"/>
      <c r="F13" s="98" t="s">
        <v>102</v>
      </c>
      <c r="G13" s="107">
        <f>SUM(G4:G12)</f>
        <v>362089</v>
      </c>
      <c r="H13" s="108">
        <f t="shared" si="1"/>
        <v>1</v>
      </c>
      <c r="L13" s="104"/>
      <c r="M13" s="105">
        <f>SUM(M4:M12)</f>
        <v>1</v>
      </c>
      <c r="N13"/>
    </row>
    <row r="14" spans="1:14">
      <c r="A14" s="98">
        <v>10</v>
      </c>
      <c r="B14" s="100">
        <v>1278</v>
      </c>
      <c r="C14" s="100">
        <v>1304</v>
      </c>
      <c r="D14" s="100"/>
      <c r="E14" s="100"/>
      <c r="N14"/>
    </row>
    <row r="15" spans="1:14">
      <c r="A15" s="98">
        <v>11</v>
      </c>
      <c r="B15" s="100">
        <v>1233</v>
      </c>
      <c r="C15" s="100">
        <v>1232</v>
      </c>
      <c r="D15" s="100"/>
      <c r="E15" s="100"/>
      <c r="N15"/>
    </row>
    <row r="16" spans="1:14">
      <c r="A16" s="98">
        <v>12</v>
      </c>
      <c r="B16" s="100">
        <v>1237</v>
      </c>
      <c r="C16" s="100">
        <v>1163</v>
      </c>
      <c r="D16" s="100"/>
      <c r="E16" s="100"/>
    </row>
    <row r="17" spans="1:10">
      <c r="A17" s="98">
        <v>13</v>
      </c>
      <c r="B17" s="100">
        <v>1249</v>
      </c>
      <c r="C17" s="100">
        <v>1113</v>
      </c>
      <c r="D17" s="100"/>
      <c r="E17" s="100"/>
      <c r="F17" s="98" t="s">
        <v>88</v>
      </c>
    </row>
    <row r="18" spans="1:10">
      <c r="A18" s="98">
        <v>14</v>
      </c>
      <c r="B18" s="100">
        <v>1254</v>
      </c>
      <c r="C18" s="100">
        <v>1109</v>
      </c>
      <c r="D18" s="100">
        <f>SUM(B4:B18)</f>
        <v>18903</v>
      </c>
      <c r="E18" s="100">
        <f>SUM(C4:C18)</f>
        <v>18047</v>
      </c>
    </row>
    <row r="19" spans="1:10">
      <c r="A19" s="98">
        <v>15</v>
      </c>
      <c r="B19" s="100">
        <v>1194</v>
      </c>
      <c r="C19" s="100">
        <v>1083</v>
      </c>
      <c r="F19" s="109"/>
      <c r="G19" s="110" t="s">
        <v>103</v>
      </c>
      <c r="H19" s="111" t="s">
        <v>104</v>
      </c>
      <c r="I19" s="110" t="s">
        <v>105</v>
      </c>
      <c r="J19" s="111" t="s">
        <v>104</v>
      </c>
    </row>
    <row r="20" spans="1:10">
      <c r="A20" s="98">
        <v>16</v>
      </c>
      <c r="B20" s="100">
        <v>1117</v>
      </c>
      <c r="C20" s="100">
        <v>1164</v>
      </c>
      <c r="D20" s="100"/>
      <c r="E20" s="100"/>
      <c r="F20" s="112" t="s">
        <v>106</v>
      </c>
      <c r="G20" s="113">
        <f>SUM(B4:B18)</f>
        <v>18903</v>
      </c>
      <c r="H20" s="114">
        <f>ROUND(G20/G23,3)</f>
        <v>0.105</v>
      </c>
      <c r="I20" s="113">
        <f>SUM(C4:C18)</f>
        <v>18047</v>
      </c>
      <c r="J20" s="114">
        <f>ROUND(I20/I23,3)</f>
        <v>9.9000000000000005E-2</v>
      </c>
    </row>
    <row r="21" spans="1:10">
      <c r="A21" s="98">
        <v>17</v>
      </c>
      <c r="B21" s="100">
        <v>1099</v>
      </c>
      <c r="C21" s="100">
        <v>1136</v>
      </c>
      <c r="D21" s="100"/>
      <c r="E21" s="100"/>
      <c r="F21" s="112" t="s">
        <v>107</v>
      </c>
      <c r="G21" s="113">
        <f>SUM(B19:B68)</f>
        <v>124881</v>
      </c>
      <c r="H21" s="114">
        <f>ROUND(G21/G23,3)</f>
        <v>0.69399999999999995</v>
      </c>
      <c r="I21" s="115">
        <f>SUM(C19:C68)</f>
        <v>116140</v>
      </c>
      <c r="J21" s="114">
        <f>ROUND(I21/I23,3)</f>
        <v>0.63800000000000001</v>
      </c>
    </row>
    <row r="22" spans="1:10">
      <c r="A22" s="98">
        <v>18</v>
      </c>
      <c r="B22" s="100">
        <v>1276</v>
      </c>
      <c r="C22" s="100">
        <v>1221</v>
      </c>
      <c r="D22" s="100"/>
      <c r="E22" s="100"/>
      <c r="F22" s="112" t="s">
        <v>108</v>
      </c>
      <c r="G22" s="113">
        <f>SUM(B69:B108)</f>
        <v>36202</v>
      </c>
      <c r="H22" s="114">
        <f>ROUND(G22/G23,3)</f>
        <v>0.20100000000000001</v>
      </c>
      <c r="I22" s="113">
        <f>SUM(C69:C108)</f>
        <v>47916</v>
      </c>
      <c r="J22" s="114">
        <f>ROUND(I22/I23,3)</f>
        <v>0.26300000000000001</v>
      </c>
    </row>
    <row r="23" spans="1:10">
      <c r="A23" s="98">
        <v>19</v>
      </c>
      <c r="B23" s="100">
        <v>1580</v>
      </c>
      <c r="C23" s="100">
        <v>1430</v>
      </c>
      <c r="D23" s="100"/>
      <c r="E23" s="100"/>
      <c r="F23" s="116" t="s">
        <v>109</v>
      </c>
      <c r="G23" s="117">
        <f>G20+G21+G22</f>
        <v>179986</v>
      </c>
      <c r="H23" s="118">
        <f>SUM(H20:H22)</f>
        <v>1</v>
      </c>
      <c r="I23" s="117">
        <f>I20+I21+I22</f>
        <v>182103</v>
      </c>
      <c r="J23" s="118">
        <f>SUM(J20:J22)</f>
        <v>1</v>
      </c>
    </row>
    <row r="24" spans="1:10" ht="11.5" thickBot="1">
      <c r="A24" s="98">
        <v>20</v>
      </c>
      <c r="B24" s="100">
        <v>1648</v>
      </c>
      <c r="C24" s="100">
        <v>1597</v>
      </c>
      <c r="D24" s="100"/>
      <c r="E24" s="100"/>
      <c r="F24" s="119" t="s">
        <v>110</v>
      </c>
      <c r="G24" s="120">
        <v>0</v>
      </c>
      <c r="H24" s="121"/>
      <c r="I24" s="121">
        <v>0</v>
      </c>
      <c r="J24" s="121"/>
    </row>
    <row r="25" spans="1:10">
      <c r="A25" s="98">
        <v>21</v>
      </c>
      <c r="B25" s="100">
        <v>1855</v>
      </c>
      <c r="C25" s="100">
        <v>1705</v>
      </c>
      <c r="D25" s="100"/>
      <c r="E25" s="100"/>
      <c r="H25" s="122">
        <v>0.106</v>
      </c>
      <c r="J25" s="122">
        <v>0.1</v>
      </c>
    </row>
    <row r="26" spans="1:10">
      <c r="A26" s="98">
        <v>22</v>
      </c>
      <c r="B26" s="100">
        <v>2155</v>
      </c>
      <c r="C26" s="100">
        <v>2107</v>
      </c>
      <c r="D26" s="100"/>
      <c r="E26" s="100"/>
      <c r="H26" s="123">
        <v>0.68899999999999995</v>
      </c>
      <c r="J26" s="123">
        <v>0.63200000000000001</v>
      </c>
    </row>
    <row r="27" spans="1:10">
      <c r="A27" s="98">
        <v>23</v>
      </c>
      <c r="B27" s="100">
        <v>2684</v>
      </c>
      <c r="C27" s="100">
        <v>2547</v>
      </c>
      <c r="D27" s="100"/>
      <c r="E27" s="100"/>
      <c r="H27" s="123">
        <v>0.20499999999999999</v>
      </c>
      <c r="J27" s="123">
        <v>0.26800000000000002</v>
      </c>
    </row>
    <row r="28" spans="1:10" ht="11.5" thickBot="1">
      <c r="A28" s="98">
        <v>24</v>
      </c>
      <c r="B28" s="100">
        <v>2897</v>
      </c>
      <c r="C28" s="100">
        <v>2799</v>
      </c>
      <c r="D28" s="100"/>
      <c r="E28" s="100"/>
      <c r="H28" s="124">
        <f>SUM(H25:H27)</f>
        <v>0.99999999999999989</v>
      </c>
      <c r="J28" s="124">
        <f>SUM(J25:J27)</f>
        <v>1</v>
      </c>
    </row>
    <row r="29" spans="1:10">
      <c r="A29" s="98">
        <v>25</v>
      </c>
      <c r="B29" s="100">
        <v>2929</v>
      </c>
      <c r="C29" s="100">
        <v>2887</v>
      </c>
      <c r="D29" s="100"/>
      <c r="E29" s="100"/>
      <c r="F29" s="125"/>
      <c r="H29" s="126"/>
      <c r="J29" s="126"/>
    </row>
    <row r="30" spans="1:10">
      <c r="A30" s="98">
        <v>26</v>
      </c>
      <c r="B30" s="100">
        <v>3123</v>
      </c>
      <c r="C30" s="100">
        <v>3058</v>
      </c>
      <c r="D30" s="100"/>
      <c r="E30" s="100"/>
      <c r="F30" s="125"/>
      <c r="H30" s="105"/>
      <c r="J30" s="105"/>
    </row>
    <row r="31" spans="1:10">
      <c r="A31" s="98">
        <v>27</v>
      </c>
      <c r="B31" s="100">
        <v>3290</v>
      </c>
      <c r="C31" s="100">
        <v>3078</v>
      </c>
      <c r="D31" s="100"/>
      <c r="E31" s="100"/>
    </row>
    <row r="32" spans="1:10">
      <c r="A32" s="98">
        <v>28</v>
      </c>
      <c r="B32" s="100">
        <v>3433</v>
      </c>
      <c r="C32" s="100">
        <v>3183</v>
      </c>
      <c r="D32" s="100"/>
      <c r="E32" s="100"/>
    </row>
    <row r="33" spans="1:5">
      <c r="A33" s="98">
        <v>29</v>
      </c>
      <c r="B33" s="100">
        <v>3158</v>
      </c>
      <c r="C33" s="100">
        <v>3043</v>
      </c>
      <c r="D33" s="100"/>
      <c r="E33" s="100"/>
    </row>
    <row r="34" spans="1:5">
      <c r="A34" s="98">
        <v>30</v>
      </c>
      <c r="B34" s="100">
        <v>3308</v>
      </c>
      <c r="C34" s="100">
        <v>2974</v>
      </c>
      <c r="D34" s="100"/>
      <c r="E34" s="100"/>
    </row>
    <row r="35" spans="1:5">
      <c r="A35" s="98">
        <v>31</v>
      </c>
      <c r="B35" s="100">
        <v>2966</v>
      </c>
      <c r="C35" s="100">
        <v>2795</v>
      </c>
      <c r="D35" s="100"/>
      <c r="E35" s="100"/>
    </row>
    <row r="36" spans="1:5">
      <c r="A36" s="98">
        <v>32</v>
      </c>
      <c r="B36" s="100">
        <v>2955</v>
      </c>
      <c r="C36" s="100">
        <v>2737</v>
      </c>
      <c r="D36" s="100"/>
      <c r="E36" s="100"/>
    </row>
    <row r="37" spans="1:5">
      <c r="A37" s="98">
        <v>33</v>
      </c>
      <c r="B37" s="100">
        <v>2829</v>
      </c>
      <c r="C37" s="100">
        <v>2634</v>
      </c>
      <c r="D37" s="100"/>
      <c r="E37" s="100"/>
    </row>
    <row r="38" spans="1:5">
      <c r="A38" s="98">
        <v>34</v>
      </c>
      <c r="B38" s="100">
        <v>2717</v>
      </c>
      <c r="C38" s="100">
        <v>2556</v>
      </c>
      <c r="D38" s="100"/>
      <c r="E38" s="100"/>
    </row>
    <row r="39" spans="1:5">
      <c r="A39" s="98">
        <v>35</v>
      </c>
      <c r="B39" s="100">
        <v>2719</v>
      </c>
      <c r="C39" s="100">
        <v>2439</v>
      </c>
      <c r="D39" s="100"/>
      <c r="E39" s="100"/>
    </row>
    <row r="40" spans="1:5">
      <c r="A40" s="98">
        <v>36</v>
      </c>
      <c r="B40" s="100">
        <v>2744</v>
      </c>
      <c r="C40" s="100">
        <v>2579</v>
      </c>
      <c r="D40" s="100"/>
      <c r="E40" s="100"/>
    </row>
    <row r="41" spans="1:5">
      <c r="A41" s="98">
        <v>37</v>
      </c>
      <c r="B41" s="100">
        <v>2684</v>
      </c>
      <c r="C41" s="100">
        <v>2571</v>
      </c>
      <c r="D41" s="100"/>
      <c r="E41" s="100"/>
    </row>
    <row r="42" spans="1:5">
      <c r="A42" s="98">
        <v>38</v>
      </c>
      <c r="B42" s="100">
        <v>2739</v>
      </c>
      <c r="C42" s="100">
        <v>2464</v>
      </c>
      <c r="D42" s="100"/>
      <c r="E42" s="100"/>
    </row>
    <row r="43" spans="1:5">
      <c r="A43" s="98">
        <v>39</v>
      </c>
      <c r="B43" s="100">
        <v>2784</v>
      </c>
      <c r="C43" s="100">
        <v>2431</v>
      </c>
      <c r="D43" s="100"/>
      <c r="E43" s="100"/>
    </row>
    <row r="44" spans="1:5">
      <c r="A44" s="98">
        <v>40</v>
      </c>
      <c r="B44" s="100">
        <v>2737</v>
      </c>
      <c r="C44" s="100">
        <v>2560</v>
      </c>
      <c r="D44" s="100"/>
      <c r="E44" s="100"/>
    </row>
    <row r="45" spans="1:5">
      <c r="A45" s="98">
        <v>41</v>
      </c>
      <c r="B45" s="100">
        <v>2760</v>
      </c>
      <c r="C45" s="100">
        <v>2465</v>
      </c>
      <c r="D45" s="100"/>
      <c r="E45" s="100"/>
    </row>
    <row r="46" spans="1:5">
      <c r="A46" s="98">
        <v>42</v>
      </c>
      <c r="B46" s="100">
        <v>2798</v>
      </c>
      <c r="C46" s="100">
        <v>2408</v>
      </c>
      <c r="D46" s="100"/>
      <c r="E46" s="100"/>
    </row>
    <row r="47" spans="1:5">
      <c r="A47" s="98">
        <v>43</v>
      </c>
      <c r="B47" s="100">
        <v>2702</v>
      </c>
      <c r="C47" s="100">
        <v>2444</v>
      </c>
      <c r="D47" s="100"/>
      <c r="E47" s="100"/>
    </row>
    <row r="48" spans="1:5">
      <c r="A48" s="98">
        <v>44</v>
      </c>
      <c r="B48" s="100">
        <v>2597</v>
      </c>
      <c r="C48" s="100">
        <v>2422</v>
      </c>
      <c r="D48" s="100"/>
      <c r="E48" s="100"/>
    </row>
    <row r="49" spans="1:5">
      <c r="A49" s="98">
        <v>45</v>
      </c>
      <c r="B49" s="100">
        <v>2669</v>
      </c>
      <c r="C49" s="100">
        <v>2410</v>
      </c>
      <c r="D49" s="100"/>
      <c r="E49" s="100"/>
    </row>
    <row r="50" spans="1:5">
      <c r="A50" s="98">
        <v>46</v>
      </c>
      <c r="B50" s="100">
        <v>2739</v>
      </c>
      <c r="C50" s="100">
        <v>2524</v>
      </c>
      <c r="D50" s="100"/>
      <c r="E50" s="100"/>
    </row>
    <row r="51" spans="1:5">
      <c r="A51" s="98">
        <v>47</v>
      </c>
      <c r="B51" s="100">
        <v>2761</v>
      </c>
      <c r="C51" s="100">
        <v>2522</v>
      </c>
      <c r="D51" s="100"/>
      <c r="E51" s="100"/>
    </row>
    <row r="52" spans="1:5">
      <c r="A52" s="98">
        <v>48</v>
      </c>
      <c r="B52" s="100">
        <v>2801</v>
      </c>
      <c r="C52" s="100">
        <v>2412</v>
      </c>
      <c r="D52" s="100"/>
      <c r="E52" s="100"/>
    </row>
    <row r="53" spans="1:5">
      <c r="A53" s="98">
        <v>49</v>
      </c>
      <c r="B53" s="100">
        <v>2874</v>
      </c>
      <c r="C53" s="100">
        <v>2541</v>
      </c>
      <c r="D53" s="100"/>
      <c r="E53" s="100"/>
    </row>
    <row r="54" spans="1:5">
      <c r="A54" s="98">
        <v>50</v>
      </c>
      <c r="B54" s="100">
        <v>2914</v>
      </c>
      <c r="C54" s="100">
        <v>2639</v>
      </c>
      <c r="D54" s="100"/>
      <c r="E54" s="100"/>
    </row>
    <row r="55" spans="1:5">
      <c r="A55" s="98">
        <v>51</v>
      </c>
      <c r="B55" s="100">
        <v>2953</v>
      </c>
      <c r="C55" s="100">
        <v>2669</v>
      </c>
      <c r="D55" s="100"/>
      <c r="E55" s="100"/>
    </row>
    <row r="56" spans="1:5">
      <c r="A56" s="98">
        <v>52</v>
      </c>
      <c r="B56" s="100">
        <v>2846</v>
      </c>
      <c r="C56" s="100">
        <v>2739</v>
      </c>
      <c r="D56" s="100"/>
      <c r="E56" s="100"/>
    </row>
    <row r="57" spans="1:5">
      <c r="A57" s="98">
        <v>53</v>
      </c>
      <c r="B57" s="100">
        <v>2815</v>
      </c>
      <c r="C57" s="100">
        <v>2620</v>
      </c>
      <c r="D57" s="100"/>
      <c r="E57" s="100"/>
    </row>
    <row r="58" spans="1:5">
      <c r="A58" s="98">
        <v>54</v>
      </c>
      <c r="B58" s="100">
        <v>2669</v>
      </c>
      <c r="C58" s="100">
        <v>2480</v>
      </c>
      <c r="D58" s="100"/>
      <c r="E58" s="100"/>
    </row>
    <row r="59" spans="1:5">
      <c r="A59" s="98">
        <v>55</v>
      </c>
      <c r="B59" s="100">
        <v>2633</v>
      </c>
      <c r="C59" s="100">
        <v>2418</v>
      </c>
      <c r="D59" s="100"/>
      <c r="E59" s="100"/>
    </row>
    <row r="60" spans="1:5">
      <c r="A60" s="98">
        <v>56</v>
      </c>
      <c r="B60" s="100">
        <v>2556</v>
      </c>
      <c r="C60" s="100">
        <v>2345</v>
      </c>
      <c r="D60" s="100"/>
      <c r="E60" s="100"/>
    </row>
    <row r="61" spans="1:5">
      <c r="A61" s="98">
        <v>57</v>
      </c>
      <c r="B61" s="100">
        <v>2493</v>
      </c>
      <c r="C61" s="100">
        <v>2287</v>
      </c>
      <c r="D61" s="100"/>
      <c r="E61" s="100"/>
    </row>
    <row r="62" spans="1:5">
      <c r="A62" s="98">
        <v>58</v>
      </c>
      <c r="B62" s="100">
        <v>1792</v>
      </c>
      <c r="C62" s="100">
        <v>1744</v>
      </c>
      <c r="D62" s="100"/>
      <c r="E62" s="100"/>
    </row>
    <row r="63" spans="1:5">
      <c r="A63" s="98">
        <v>59</v>
      </c>
      <c r="B63" s="100">
        <v>2355</v>
      </c>
      <c r="C63" s="100">
        <v>2099</v>
      </c>
      <c r="D63" s="100"/>
      <c r="E63" s="100"/>
    </row>
    <row r="64" spans="1:5">
      <c r="A64" s="98">
        <v>60</v>
      </c>
      <c r="B64" s="100">
        <v>2156</v>
      </c>
      <c r="C64" s="100">
        <v>2054</v>
      </c>
      <c r="D64" s="100"/>
      <c r="E64" s="100"/>
    </row>
    <row r="65" spans="1:6">
      <c r="A65" s="98">
        <v>61</v>
      </c>
      <c r="B65" s="100">
        <v>1953</v>
      </c>
      <c r="C65" s="100">
        <v>1884</v>
      </c>
      <c r="D65" s="100"/>
      <c r="E65" s="100"/>
    </row>
    <row r="66" spans="1:6">
      <c r="A66" s="98">
        <v>62</v>
      </c>
      <c r="B66" s="100">
        <v>1869</v>
      </c>
      <c r="C66" s="100">
        <v>1801</v>
      </c>
      <c r="D66" s="100"/>
      <c r="E66" s="100"/>
    </row>
    <row r="67" spans="1:6">
      <c r="A67" s="98">
        <v>63</v>
      </c>
      <c r="B67" s="100">
        <v>1835</v>
      </c>
      <c r="C67" s="100">
        <v>1708</v>
      </c>
      <c r="D67" s="100"/>
      <c r="E67" s="100"/>
      <c r="F67" s="100"/>
    </row>
    <row r="68" spans="1:6">
      <c r="A68" s="98">
        <v>64</v>
      </c>
      <c r="B68" s="100">
        <v>1721</v>
      </c>
      <c r="C68" s="100">
        <v>1727</v>
      </c>
      <c r="D68" s="100">
        <f>SUM(B19:B68)</f>
        <v>124881</v>
      </c>
      <c r="E68" s="125">
        <f>SUM(C19:C68)</f>
        <v>116140</v>
      </c>
    </row>
    <row r="69" spans="1:6">
      <c r="A69" s="98">
        <v>65</v>
      </c>
      <c r="B69" s="100">
        <v>1672</v>
      </c>
      <c r="C69" s="100">
        <v>1597</v>
      </c>
      <c r="D69" s="100"/>
      <c r="E69" s="100"/>
    </row>
    <row r="70" spans="1:6">
      <c r="A70" s="98">
        <v>66</v>
      </c>
      <c r="B70" s="100">
        <v>1690</v>
      </c>
      <c r="C70" s="100">
        <v>1608</v>
      </c>
      <c r="D70" s="100"/>
      <c r="E70" s="100"/>
    </row>
    <row r="71" spans="1:6">
      <c r="A71" s="98">
        <v>67</v>
      </c>
      <c r="B71" s="100">
        <v>1508</v>
      </c>
      <c r="C71" s="100">
        <v>1554</v>
      </c>
      <c r="D71" s="100"/>
      <c r="E71" s="100"/>
    </row>
    <row r="72" spans="1:6">
      <c r="A72" s="98">
        <v>68</v>
      </c>
      <c r="B72" s="100">
        <v>1574</v>
      </c>
      <c r="C72" s="100">
        <v>1603</v>
      </c>
      <c r="D72" s="100"/>
      <c r="E72" s="100"/>
    </row>
    <row r="73" spans="1:6">
      <c r="A73" s="98">
        <v>69</v>
      </c>
      <c r="B73" s="100">
        <v>1613</v>
      </c>
      <c r="C73" s="100">
        <v>1668</v>
      </c>
      <c r="D73" s="100"/>
      <c r="E73" s="100"/>
    </row>
    <row r="74" spans="1:6">
      <c r="A74" s="98">
        <v>70</v>
      </c>
      <c r="B74" s="100">
        <v>1610</v>
      </c>
      <c r="C74" s="100">
        <v>1580</v>
      </c>
      <c r="D74" s="100"/>
      <c r="E74" s="100"/>
    </row>
    <row r="75" spans="1:6">
      <c r="A75" s="98">
        <v>71</v>
      </c>
      <c r="B75" s="100">
        <v>1715</v>
      </c>
      <c r="C75" s="100">
        <v>1661</v>
      </c>
      <c r="D75" s="100"/>
      <c r="E75" s="100"/>
    </row>
    <row r="76" spans="1:6">
      <c r="A76" s="98">
        <v>72</v>
      </c>
      <c r="B76" s="100">
        <v>1684</v>
      </c>
      <c r="C76" s="100">
        <v>1760</v>
      </c>
      <c r="D76" s="100"/>
      <c r="E76" s="100"/>
    </row>
    <row r="77" spans="1:6">
      <c r="A77" s="98">
        <v>73</v>
      </c>
      <c r="B77" s="100">
        <v>1777</v>
      </c>
      <c r="C77" s="100">
        <v>1852</v>
      </c>
      <c r="D77" s="100"/>
      <c r="E77" s="100"/>
    </row>
    <row r="78" spans="1:6">
      <c r="A78" s="98">
        <v>74</v>
      </c>
      <c r="B78" s="100">
        <v>1916</v>
      </c>
      <c r="C78" s="100">
        <v>2142</v>
      </c>
      <c r="D78" s="100"/>
      <c r="E78" s="100"/>
    </row>
    <row r="79" spans="1:6">
      <c r="A79" s="98">
        <v>75</v>
      </c>
      <c r="B79" s="100">
        <v>2097</v>
      </c>
      <c r="C79" s="100">
        <v>2349</v>
      </c>
      <c r="D79" s="100"/>
      <c r="E79" s="100"/>
    </row>
    <row r="80" spans="1:6">
      <c r="A80" s="98">
        <v>76</v>
      </c>
      <c r="B80" s="100">
        <v>2020</v>
      </c>
      <c r="C80" s="100">
        <v>2357</v>
      </c>
      <c r="D80" s="100"/>
      <c r="E80" s="100"/>
    </row>
    <row r="81" spans="1:5">
      <c r="A81" s="98">
        <v>77</v>
      </c>
      <c r="B81" s="100">
        <v>1982</v>
      </c>
      <c r="C81" s="100">
        <v>2458</v>
      </c>
      <c r="D81" s="100"/>
      <c r="E81" s="100"/>
    </row>
    <row r="82" spans="1:5">
      <c r="A82" s="98">
        <v>78</v>
      </c>
      <c r="B82" s="100">
        <v>1269</v>
      </c>
      <c r="C82" s="100">
        <v>1691</v>
      </c>
      <c r="D82" s="100"/>
      <c r="E82" s="100"/>
    </row>
    <row r="83" spans="1:5">
      <c r="A83" s="98">
        <v>79</v>
      </c>
      <c r="B83" s="100">
        <v>1137</v>
      </c>
      <c r="C83" s="100">
        <v>1539</v>
      </c>
      <c r="D83" s="100"/>
      <c r="E83" s="100"/>
    </row>
    <row r="84" spans="1:5">
      <c r="A84" s="98">
        <v>80</v>
      </c>
      <c r="B84" s="100">
        <v>1245</v>
      </c>
      <c r="C84" s="100">
        <v>1811</v>
      </c>
      <c r="D84" s="100"/>
      <c r="E84" s="100"/>
    </row>
    <row r="85" spans="1:5">
      <c r="A85" s="98">
        <v>81</v>
      </c>
      <c r="B85" s="100">
        <v>1342</v>
      </c>
      <c r="C85" s="100">
        <v>1921</v>
      </c>
      <c r="D85" s="100"/>
      <c r="E85" s="100"/>
    </row>
    <row r="86" spans="1:5">
      <c r="A86" s="98">
        <v>82</v>
      </c>
      <c r="B86" s="100">
        <v>1256</v>
      </c>
      <c r="C86" s="100">
        <v>1819</v>
      </c>
      <c r="D86" s="100"/>
      <c r="E86" s="100"/>
    </row>
    <row r="87" spans="1:5">
      <c r="A87" s="98">
        <v>83</v>
      </c>
      <c r="B87" s="100">
        <v>1157</v>
      </c>
      <c r="C87" s="100">
        <v>1805</v>
      </c>
      <c r="D87" s="100"/>
      <c r="E87" s="100"/>
    </row>
    <row r="88" spans="1:5">
      <c r="A88" s="98">
        <v>84</v>
      </c>
      <c r="B88" s="100">
        <v>969</v>
      </c>
      <c r="C88" s="100">
        <v>1663</v>
      </c>
      <c r="D88" s="100"/>
      <c r="E88" s="100"/>
    </row>
    <row r="89" spans="1:5">
      <c r="A89" s="98">
        <v>85</v>
      </c>
      <c r="B89" s="100">
        <v>811</v>
      </c>
      <c r="C89" s="100">
        <v>1367</v>
      </c>
      <c r="D89" s="100"/>
      <c r="E89" s="100"/>
    </row>
    <row r="90" spans="1:5">
      <c r="A90" s="98">
        <v>86</v>
      </c>
      <c r="B90" s="100">
        <v>672</v>
      </c>
      <c r="C90" s="100">
        <v>1310</v>
      </c>
      <c r="D90" s="100"/>
      <c r="E90" s="100"/>
    </row>
    <row r="91" spans="1:5">
      <c r="A91" s="98">
        <v>87</v>
      </c>
      <c r="B91" s="100">
        <v>664</v>
      </c>
      <c r="C91" s="100">
        <v>1363</v>
      </c>
      <c r="D91" s="100"/>
      <c r="E91" s="100"/>
    </row>
    <row r="92" spans="1:5">
      <c r="A92" s="98">
        <v>88</v>
      </c>
      <c r="B92" s="100">
        <v>612</v>
      </c>
      <c r="C92" s="100">
        <v>1241</v>
      </c>
      <c r="D92" s="100"/>
      <c r="E92" s="100"/>
    </row>
    <row r="93" spans="1:5">
      <c r="A93" s="98">
        <v>89</v>
      </c>
      <c r="B93" s="100">
        <v>558</v>
      </c>
      <c r="C93" s="100">
        <v>1235</v>
      </c>
      <c r="D93" s="100"/>
      <c r="E93" s="100"/>
    </row>
    <row r="94" spans="1:5">
      <c r="A94" s="98">
        <v>90</v>
      </c>
      <c r="B94" s="100">
        <v>378</v>
      </c>
      <c r="C94" s="100">
        <v>967</v>
      </c>
      <c r="D94" s="100"/>
      <c r="E94" s="100"/>
    </row>
    <row r="95" spans="1:5">
      <c r="A95" s="98">
        <v>91</v>
      </c>
      <c r="B95" s="100">
        <v>351</v>
      </c>
      <c r="C95" s="100">
        <v>849</v>
      </c>
      <c r="D95" s="100"/>
      <c r="E95" s="100"/>
    </row>
    <row r="96" spans="1:5">
      <c r="A96" s="98">
        <v>92</v>
      </c>
      <c r="B96" s="100">
        <v>297</v>
      </c>
      <c r="C96" s="100">
        <v>724</v>
      </c>
      <c r="D96" s="100"/>
      <c r="E96" s="100"/>
    </row>
    <row r="97" spans="1:5">
      <c r="A97" s="98">
        <v>93</v>
      </c>
      <c r="B97" s="100">
        <v>187</v>
      </c>
      <c r="C97" s="100">
        <v>598</v>
      </c>
      <c r="D97" s="100"/>
      <c r="E97" s="100"/>
    </row>
    <row r="98" spans="1:5">
      <c r="A98" s="98">
        <v>94</v>
      </c>
      <c r="B98" s="100">
        <v>160</v>
      </c>
      <c r="C98" s="100">
        <v>488</v>
      </c>
      <c r="D98" s="100"/>
      <c r="E98" s="100"/>
    </row>
    <row r="99" spans="1:5">
      <c r="A99" s="98">
        <v>95</v>
      </c>
      <c r="B99" s="100">
        <v>81</v>
      </c>
      <c r="C99" s="100">
        <v>387</v>
      </c>
      <c r="D99" s="100"/>
      <c r="E99" s="100"/>
    </row>
    <row r="100" spans="1:5">
      <c r="A100" s="98">
        <v>96</v>
      </c>
      <c r="B100" s="100">
        <v>79</v>
      </c>
      <c r="C100" s="100">
        <v>320</v>
      </c>
      <c r="D100" s="100"/>
      <c r="E100" s="100"/>
    </row>
    <row r="101" spans="1:5">
      <c r="A101" s="98">
        <v>97</v>
      </c>
      <c r="B101" s="100">
        <v>50</v>
      </c>
      <c r="C101" s="100">
        <v>193</v>
      </c>
      <c r="D101" s="100"/>
      <c r="E101" s="100"/>
    </row>
    <row r="102" spans="1:5">
      <c r="A102" s="98">
        <v>98</v>
      </c>
      <c r="B102" s="100">
        <v>26</v>
      </c>
      <c r="C102" s="100">
        <v>148</v>
      </c>
      <c r="D102" s="100"/>
      <c r="E102" s="100"/>
    </row>
    <row r="103" spans="1:5">
      <c r="A103" s="98">
        <v>99</v>
      </c>
      <c r="B103" s="100">
        <v>16</v>
      </c>
      <c r="C103" s="100">
        <v>105</v>
      </c>
      <c r="D103" s="100"/>
      <c r="E103" s="100"/>
    </row>
    <row r="104" spans="1:5">
      <c r="A104" s="98">
        <v>100</v>
      </c>
      <c r="B104" s="100">
        <v>16</v>
      </c>
      <c r="C104" s="100">
        <v>65</v>
      </c>
      <c r="D104" s="100"/>
      <c r="E104" s="100"/>
    </row>
    <row r="105" spans="1:5">
      <c r="A105" s="98">
        <v>101</v>
      </c>
      <c r="B105" s="100">
        <v>3</v>
      </c>
      <c r="C105" s="100">
        <v>47</v>
      </c>
      <c r="D105" s="100"/>
      <c r="E105" s="100"/>
    </row>
    <row r="106" spans="1:5">
      <c r="A106" s="98">
        <v>102</v>
      </c>
      <c r="B106" s="100">
        <v>2</v>
      </c>
      <c r="C106" s="100">
        <v>28</v>
      </c>
      <c r="D106" s="100"/>
      <c r="E106" s="100"/>
    </row>
    <row r="107" spans="1:5">
      <c r="A107" s="127">
        <v>103</v>
      </c>
      <c r="B107" s="100">
        <v>2</v>
      </c>
      <c r="C107" s="100">
        <v>23</v>
      </c>
      <c r="D107" s="100"/>
      <c r="E107" s="100"/>
    </row>
    <row r="108" spans="1:5">
      <c r="A108" s="127" t="s">
        <v>111</v>
      </c>
      <c r="B108" s="98">
        <v>4</v>
      </c>
      <c r="C108" s="98">
        <v>20</v>
      </c>
      <c r="D108" s="125">
        <f>SUM(B69:B108)</f>
        <v>36202</v>
      </c>
      <c r="E108" s="125">
        <f>SUM(C69:C108)</f>
        <v>47916</v>
      </c>
    </row>
    <row r="110" spans="1:5">
      <c r="B110" s="125">
        <f>SUM(B4:B109)</f>
        <v>179986</v>
      </c>
      <c r="C110" s="125">
        <f>SUM(C4:C109)</f>
        <v>182103</v>
      </c>
      <c r="D110" s="125">
        <f>B110+C110</f>
        <v>362089</v>
      </c>
      <c r="E110" s="125"/>
    </row>
  </sheetData>
  <phoneticPr fontId="10"/>
  <pageMargins left="0.78740157480314965" right="0.78740157480314965" top="0.39370078740157483" bottom="0.39370078740157483" header="0.51181102362204722" footer="0.51181102362204722"/>
  <pageSetup paperSize="9" scale="71"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19A50-ED56-4F1B-8CF4-AF75969A451A}">
  <sheetPr codeName="Sheet5"/>
  <dimension ref="A1:J48"/>
  <sheetViews>
    <sheetView view="pageBreakPreview" zoomScaleNormal="100" zoomScaleSheetLayoutView="100" workbookViewId="0">
      <selection sqref="A1:XFD1048576"/>
    </sheetView>
  </sheetViews>
  <sheetFormatPr defaultColWidth="10.109375" defaultRowHeight="12"/>
  <cols>
    <col min="1" max="1" width="20" style="130" customWidth="1"/>
    <col min="2" max="5" width="9.6640625" style="130" customWidth="1"/>
    <col min="6" max="6" width="55.88671875" style="130" customWidth="1"/>
    <col min="7" max="16384" width="10.109375" style="130"/>
  </cols>
  <sheetData>
    <row r="1" spans="1:10" ht="20.149999999999999" customHeight="1" thickBot="1">
      <c r="A1" s="128" t="s">
        <v>112</v>
      </c>
      <c r="B1" s="129"/>
      <c r="C1" s="129"/>
      <c r="D1" s="129"/>
      <c r="E1" s="129"/>
      <c r="F1" s="129"/>
      <c r="G1" s="129"/>
    </row>
    <row r="2" spans="1:10" s="132" customFormat="1" ht="17.149999999999999" customHeight="1">
      <c r="A2" s="569" t="s">
        <v>113</v>
      </c>
      <c r="B2" s="571" t="s">
        <v>114</v>
      </c>
      <c r="C2" s="573" t="s">
        <v>115</v>
      </c>
      <c r="D2" s="573"/>
      <c r="E2" s="573"/>
      <c r="F2" s="574" t="s">
        <v>116</v>
      </c>
      <c r="G2" s="131"/>
    </row>
    <row r="3" spans="1:10" s="132" customFormat="1" ht="17.149999999999999" customHeight="1" thickBot="1">
      <c r="A3" s="570"/>
      <c r="B3" s="572"/>
      <c r="C3" s="133" t="s">
        <v>117</v>
      </c>
      <c r="D3" s="133" t="s">
        <v>118</v>
      </c>
      <c r="E3" s="133" t="s">
        <v>119</v>
      </c>
      <c r="F3" s="575"/>
      <c r="G3" s="131"/>
    </row>
    <row r="4" spans="1:10" s="132" customFormat="1" ht="34" customHeight="1">
      <c r="A4" s="134" t="s">
        <v>120</v>
      </c>
      <c r="B4" s="135">
        <v>13227</v>
      </c>
      <c r="C4" s="136">
        <v>10370</v>
      </c>
      <c r="D4" s="136">
        <v>10240</v>
      </c>
      <c r="E4" s="136">
        <v>20610</v>
      </c>
      <c r="F4" s="137" t="s">
        <v>121</v>
      </c>
      <c r="G4" s="131"/>
    </row>
    <row r="5" spans="1:10" s="132" customFormat="1" ht="34" customHeight="1">
      <c r="A5" s="138" t="s">
        <v>122</v>
      </c>
      <c r="B5" s="139">
        <v>16184</v>
      </c>
      <c r="C5" s="140">
        <v>13614</v>
      </c>
      <c r="D5" s="140">
        <v>14630</v>
      </c>
      <c r="E5" s="140">
        <v>28244</v>
      </c>
      <c r="F5" s="141" t="s">
        <v>123</v>
      </c>
      <c r="G5" s="131"/>
    </row>
    <row r="6" spans="1:10" s="132" customFormat="1" ht="34" customHeight="1">
      <c r="A6" s="138" t="s">
        <v>124</v>
      </c>
      <c r="B6" s="139">
        <v>15337</v>
      </c>
      <c r="C6" s="140">
        <v>13750</v>
      </c>
      <c r="D6" s="140">
        <v>14002</v>
      </c>
      <c r="E6" s="140">
        <v>27752</v>
      </c>
      <c r="F6" s="141" t="s">
        <v>125</v>
      </c>
      <c r="G6" s="131"/>
    </row>
    <row r="7" spans="1:10" s="132" customFormat="1" ht="34" customHeight="1">
      <c r="A7" s="138" t="s">
        <v>126</v>
      </c>
      <c r="B7" s="139">
        <v>10282</v>
      </c>
      <c r="C7" s="140">
        <v>8421</v>
      </c>
      <c r="D7" s="140">
        <v>8241</v>
      </c>
      <c r="E7" s="140">
        <v>16662</v>
      </c>
      <c r="F7" s="141" t="s">
        <v>127</v>
      </c>
      <c r="G7" s="131"/>
    </row>
    <row r="8" spans="1:10" s="132" customFormat="1" ht="34" customHeight="1">
      <c r="A8" s="138" t="s">
        <v>128</v>
      </c>
      <c r="B8" s="139">
        <v>9629</v>
      </c>
      <c r="C8" s="140">
        <v>8306</v>
      </c>
      <c r="D8" s="140">
        <v>8339</v>
      </c>
      <c r="E8" s="140">
        <v>16645</v>
      </c>
      <c r="F8" s="141" t="s">
        <v>129</v>
      </c>
      <c r="G8" s="131"/>
    </row>
    <row r="9" spans="1:10" s="132" customFormat="1" ht="34" customHeight="1">
      <c r="A9" s="138" t="s">
        <v>130</v>
      </c>
      <c r="B9" s="139">
        <v>14196</v>
      </c>
      <c r="C9" s="140">
        <v>12710</v>
      </c>
      <c r="D9" s="140">
        <v>12396</v>
      </c>
      <c r="E9" s="140">
        <v>25106</v>
      </c>
      <c r="F9" s="141" t="s">
        <v>131</v>
      </c>
      <c r="G9" s="131"/>
    </row>
    <row r="10" spans="1:10" s="132" customFormat="1" ht="34" customHeight="1">
      <c r="A10" s="138" t="s">
        <v>132</v>
      </c>
      <c r="B10" s="139">
        <v>12744</v>
      </c>
      <c r="C10" s="140">
        <v>11256</v>
      </c>
      <c r="D10" s="142">
        <v>10763</v>
      </c>
      <c r="E10" s="140">
        <v>22019</v>
      </c>
      <c r="F10" s="141" t="s">
        <v>133</v>
      </c>
      <c r="G10" s="131"/>
    </row>
    <row r="11" spans="1:10" s="132" customFormat="1" ht="34" customHeight="1">
      <c r="A11" s="143" t="s">
        <v>134</v>
      </c>
      <c r="B11" s="144">
        <v>11895</v>
      </c>
      <c r="C11" s="142">
        <v>9921</v>
      </c>
      <c r="D11" s="142">
        <v>9316</v>
      </c>
      <c r="E11" s="140">
        <v>19237</v>
      </c>
      <c r="F11" s="145" t="s">
        <v>135</v>
      </c>
      <c r="G11" s="131"/>
    </row>
    <row r="12" spans="1:10" s="132" customFormat="1" ht="63" customHeight="1">
      <c r="A12" s="143" t="s">
        <v>136</v>
      </c>
      <c r="B12" s="144">
        <v>8281</v>
      </c>
      <c r="C12" s="142">
        <v>7080</v>
      </c>
      <c r="D12" s="140">
        <v>7659</v>
      </c>
      <c r="E12" s="140">
        <v>14739</v>
      </c>
      <c r="F12" s="145" t="s">
        <v>137</v>
      </c>
      <c r="G12" s="131"/>
    </row>
    <row r="13" spans="1:10" s="132" customFormat="1" ht="34" customHeight="1">
      <c r="A13" s="138" t="s">
        <v>138</v>
      </c>
      <c r="B13" s="139">
        <v>14646</v>
      </c>
      <c r="C13" s="140">
        <v>12003</v>
      </c>
      <c r="D13" s="140">
        <v>12439</v>
      </c>
      <c r="E13" s="140">
        <v>24442</v>
      </c>
      <c r="F13" s="141" t="s">
        <v>139</v>
      </c>
      <c r="G13" s="131"/>
    </row>
    <row r="14" spans="1:10" s="132" customFormat="1" ht="33.75" customHeight="1">
      <c r="A14" s="138" t="s">
        <v>140</v>
      </c>
      <c r="B14" s="139">
        <v>12581</v>
      </c>
      <c r="C14" s="140">
        <v>11337</v>
      </c>
      <c r="D14" s="140">
        <v>11658</v>
      </c>
      <c r="E14" s="140">
        <v>22995</v>
      </c>
      <c r="F14" s="141" t="s">
        <v>141</v>
      </c>
      <c r="G14" s="131"/>
      <c r="J14" s="146"/>
    </row>
    <row r="15" spans="1:10" s="132" customFormat="1" ht="34" customHeight="1">
      <c r="A15" s="138" t="s">
        <v>142</v>
      </c>
      <c r="B15" s="139">
        <v>9909</v>
      </c>
      <c r="C15" s="140">
        <v>7894</v>
      </c>
      <c r="D15" s="140">
        <v>8244</v>
      </c>
      <c r="E15" s="140">
        <v>16138</v>
      </c>
      <c r="F15" s="141" t="s">
        <v>143</v>
      </c>
      <c r="G15" s="131"/>
    </row>
    <row r="16" spans="1:10" s="132" customFormat="1" ht="34" customHeight="1">
      <c r="A16" s="138" t="s">
        <v>144</v>
      </c>
      <c r="B16" s="139">
        <v>6484</v>
      </c>
      <c r="C16" s="140">
        <v>5393</v>
      </c>
      <c r="D16" s="140">
        <v>4998</v>
      </c>
      <c r="E16" s="140">
        <v>10391</v>
      </c>
      <c r="F16" s="141" t="s">
        <v>145</v>
      </c>
      <c r="G16" s="131"/>
    </row>
    <row r="17" spans="1:8" s="132" customFormat="1" ht="34" customHeight="1">
      <c r="A17" s="138" t="s">
        <v>146</v>
      </c>
      <c r="B17" s="139">
        <v>12417</v>
      </c>
      <c r="C17" s="140">
        <v>12093</v>
      </c>
      <c r="D17" s="142">
        <v>12455</v>
      </c>
      <c r="E17" s="140">
        <v>24548</v>
      </c>
      <c r="F17" s="141" t="s">
        <v>147</v>
      </c>
      <c r="G17" s="131"/>
    </row>
    <row r="18" spans="1:8" s="132" customFormat="1" ht="49.5" customHeight="1">
      <c r="A18" s="143" t="s">
        <v>148</v>
      </c>
      <c r="B18" s="144">
        <v>10770</v>
      </c>
      <c r="C18" s="142">
        <v>9152</v>
      </c>
      <c r="D18" s="140">
        <v>10480</v>
      </c>
      <c r="E18" s="140">
        <v>19632</v>
      </c>
      <c r="F18" s="145" t="s">
        <v>149</v>
      </c>
      <c r="G18" s="131"/>
    </row>
    <row r="19" spans="1:8" s="132" customFormat="1" ht="34" customHeight="1">
      <c r="A19" s="138" t="s">
        <v>150</v>
      </c>
      <c r="B19" s="139">
        <v>9305</v>
      </c>
      <c r="C19" s="140">
        <v>7403</v>
      </c>
      <c r="D19" s="140">
        <v>7440</v>
      </c>
      <c r="E19" s="140">
        <v>14843</v>
      </c>
      <c r="F19" s="141" t="s">
        <v>151</v>
      </c>
      <c r="G19" s="131"/>
    </row>
    <row r="20" spans="1:8" s="132" customFormat="1" ht="34" customHeight="1">
      <c r="A20" s="138" t="s">
        <v>152</v>
      </c>
      <c r="B20" s="139">
        <v>9117</v>
      </c>
      <c r="C20" s="140">
        <v>7264</v>
      </c>
      <c r="D20" s="140">
        <v>6905</v>
      </c>
      <c r="E20" s="140">
        <v>14169</v>
      </c>
      <c r="F20" s="141" t="s">
        <v>153</v>
      </c>
      <c r="G20" s="131"/>
    </row>
    <row r="21" spans="1:8" s="132" customFormat="1" ht="34" customHeight="1">
      <c r="A21" s="138" t="s">
        <v>154</v>
      </c>
      <c r="B21" s="139">
        <v>6279</v>
      </c>
      <c r="C21" s="140">
        <v>5531</v>
      </c>
      <c r="D21" s="140">
        <v>5680</v>
      </c>
      <c r="E21" s="140">
        <v>11211</v>
      </c>
      <c r="F21" s="141" t="s">
        <v>155</v>
      </c>
      <c r="G21" s="131"/>
    </row>
    <row r="22" spans="1:8" s="132" customFormat="1" ht="34" customHeight="1" thickBot="1">
      <c r="A22" s="143" t="s">
        <v>156</v>
      </c>
      <c r="B22" s="144">
        <v>8284</v>
      </c>
      <c r="C22" s="142">
        <v>6488</v>
      </c>
      <c r="D22" s="142">
        <v>6218</v>
      </c>
      <c r="E22" s="142">
        <v>12706</v>
      </c>
      <c r="F22" s="145" t="s">
        <v>157</v>
      </c>
      <c r="G22" s="131"/>
    </row>
    <row r="23" spans="1:8" s="132" customFormat="1" ht="34" customHeight="1" thickBot="1">
      <c r="A23" s="147" t="s">
        <v>109</v>
      </c>
      <c r="B23" s="148">
        <v>211567</v>
      </c>
      <c r="C23" s="149">
        <v>179986</v>
      </c>
      <c r="D23" s="149">
        <v>182103</v>
      </c>
      <c r="E23" s="149">
        <v>362089</v>
      </c>
      <c r="F23" s="150"/>
      <c r="G23" s="131"/>
    </row>
    <row r="24" spans="1:8" s="131" customFormat="1" ht="13.5" customHeight="1">
      <c r="A24" s="151" t="s">
        <v>158</v>
      </c>
      <c r="F24" s="152" t="s">
        <v>159</v>
      </c>
    </row>
    <row r="25" spans="1:8" s="131" customFormat="1" ht="13.5" customHeight="1">
      <c r="A25" s="151" t="s">
        <v>160</v>
      </c>
      <c r="F25" s="152"/>
    </row>
    <row r="26" spans="1:8" s="153" customFormat="1" ht="13.5" customHeight="1">
      <c r="A26" s="151" t="s">
        <v>161</v>
      </c>
    </row>
    <row r="27" spans="1:8" s="153" customFormat="1" ht="15" customHeight="1"/>
    <row r="28" spans="1:8" s="153" customFormat="1" ht="15" customHeight="1">
      <c r="H28" s="130"/>
    </row>
    <row r="29" spans="1:8" s="153" customFormat="1" ht="15" customHeight="1"/>
    <row r="30" spans="1:8" s="153" customFormat="1"/>
    <row r="31" spans="1:8" s="153" customFormat="1"/>
    <row r="32" spans="1:8" s="153" customFormat="1"/>
    <row r="33" s="153" customFormat="1"/>
    <row r="34" s="153" customFormat="1"/>
    <row r="35" s="153" customFormat="1"/>
    <row r="36" s="153" customFormat="1"/>
    <row r="37" s="153" customFormat="1"/>
    <row r="38" s="153" customFormat="1"/>
    <row r="39" s="153" customFormat="1"/>
    <row r="40" s="153" customFormat="1"/>
    <row r="41" s="153" customFormat="1"/>
    <row r="42" s="153" customFormat="1"/>
    <row r="43" s="153" customFormat="1"/>
    <row r="44" s="153" customFormat="1"/>
    <row r="45" s="153" customFormat="1"/>
    <row r="46" s="153" customFormat="1"/>
    <row r="47" s="153" customFormat="1"/>
    <row r="48" s="153" customFormat="1"/>
  </sheetData>
  <mergeCells count="4">
    <mergeCell ref="A2:A3"/>
    <mergeCell ref="B2:B3"/>
    <mergeCell ref="C2:E2"/>
    <mergeCell ref="F2:F3"/>
  </mergeCells>
  <phoneticPr fontId="10"/>
  <pageMargins left="0.59055118110236227" right="0.59055118110236227" top="0.59055118110236227" bottom="0.59055118110236227" header="0.59055118110236227" footer="0.59055118110236227"/>
  <pageSetup paperSize="9" scale="96" firstPageNumber="2" orientation="portrait" blackAndWhite="1"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CC6CE-36A4-4984-BD87-E5A997B1DC02}">
  <sheetPr codeName="Sheet6"/>
  <dimension ref="B1:U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sqref="A1:XFD1048576"/>
    </sheetView>
  </sheetViews>
  <sheetFormatPr defaultColWidth="10.109375" defaultRowHeight="12"/>
  <cols>
    <col min="1" max="1" width="1.21875" style="196" customWidth="1"/>
    <col min="2" max="2" width="3.77734375" style="196" customWidth="1"/>
    <col min="3" max="3" width="7.6640625" style="196" customWidth="1"/>
    <col min="4" max="21" width="6.77734375" style="196" customWidth="1"/>
    <col min="22" max="16384" width="10.109375" style="196"/>
  </cols>
  <sheetData>
    <row r="1" spans="2:21" s="155" customFormat="1" ht="24" customHeight="1">
      <c r="B1" s="154" t="s">
        <v>162</v>
      </c>
    </row>
    <row r="2" spans="2:21" s="155" customFormat="1" ht="21" customHeight="1" thickBot="1">
      <c r="B2" s="154" t="s">
        <v>163</v>
      </c>
      <c r="D2" s="156"/>
    </row>
    <row r="3" spans="2:21" s="157" customFormat="1" ht="15.75" customHeight="1">
      <c r="B3" s="606" t="s">
        <v>164</v>
      </c>
      <c r="C3" s="608"/>
      <c r="D3" s="616" t="s">
        <v>165</v>
      </c>
      <c r="E3" s="607"/>
      <c r="F3" s="607"/>
      <c r="G3" s="607" t="s">
        <v>166</v>
      </c>
      <c r="H3" s="607"/>
      <c r="I3" s="607"/>
      <c r="J3" s="607" t="s">
        <v>167</v>
      </c>
      <c r="K3" s="607"/>
      <c r="L3" s="607"/>
      <c r="M3" s="607" t="s">
        <v>168</v>
      </c>
      <c r="N3" s="607"/>
      <c r="O3" s="607"/>
      <c r="P3" s="607" t="s">
        <v>169</v>
      </c>
      <c r="Q3" s="607"/>
      <c r="R3" s="613"/>
      <c r="S3" s="606" t="s">
        <v>170</v>
      </c>
      <c r="T3" s="607"/>
      <c r="U3" s="608"/>
    </row>
    <row r="4" spans="2:21" s="157" customFormat="1" ht="15.75" customHeight="1" thickBot="1">
      <c r="B4" s="614"/>
      <c r="C4" s="615"/>
      <c r="D4" s="160" t="s">
        <v>103</v>
      </c>
      <c r="E4" s="161" t="s">
        <v>105</v>
      </c>
      <c r="F4" s="161" t="s">
        <v>171</v>
      </c>
      <c r="G4" s="161" t="s">
        <v>103</v>
      </c>
      <c r="H4" s="161" t="s">
        <v>105</v>
      </c>
      <c r="I4" s="161" t="s">
        <v>171</v>
      </c>
      <c r="J4" s="161" t="s">
        <v>103</v>
      </c>
      <c r="K4" s="161" t="s">
        <v>105</v>
      </c>
      <c r="L4" s="161" t="s">
        <v>171</v>
      </c>
      <c r="M4" s="161" t="s">
        <v>103</v>
      </c>
      <c r="N4" s="161" t="s">
        <v>105</v>
      </c>
      <c r="O4" s="161" t="s">
        <v>171</v>
      </c>
      <c r="P4" s="161" t="s">
        <v>103</v>
      </c>
      <c r="Q4" s="161" t="s">
        <v>105</v>
      </c>
      <c r="R4" s="162" t="s">
        <v>171</v>
      </c>
      <c r="S4" s="158" t="s">
        <v>103</v>
      </c>
      <c r="T4" s="163" t="s">
        <v>105</v>
      </c>
      <c r="U4" s="159" t="s">
        <v>171</v>
      </c>
    </row>
    <row r="5" spans="2:21" s="157" customFormat="1" ht="17.25" customHeight="1">
      <c r="B5" s="609" t="s">
        <v>172</v>
      </c>
      <c r="C5" s="610"/>
      <c r="D5" s="164">
        <v>1989</v>
      </c>
      <c r="E5" s="165">
        <v>2184</v>
      </c>
      <c r="F5" s="166">
        <v>4173</v>
      </c>
      <c r="G5" s="167">
        <v>2725</v>
      </c>
      <c r="H5" s="165">
        <v>2734</v>
      </c>
      <c r="I5" s="167">
        <v>5459</v>
      </c>
      <c r="J5" s="165">
        <v>4245</v>
      </c>
      <c r="K5" s="167">
        <v>4562</v>
      </c>
      <c r="L5" s="165">
        <v>8807</v>
      </c>
      <c r="M5" s="167">
        <v>1820</v>
      </c>
      <c r="N5" s="165">
        <v>1715</v>
      </c>
      <c r="O5" s="167">
        <v>3535</v>
      </c>
      <c r="P5" s="165">
        <v>1314</v>
      </c>
      <c r="Q5" s="167">
        <v>1260</v>
      </c>
      <c r="R5" s="168">
        <v>2574</v>
      </c>
      <c r="S5" s="169">
        <v>12093</v>
      </c>
      <c r="T5" s="170">
        <v>12455</v>
      </c>
      <c r="U5" s="171">
        <v>24548</v>
      </c>
    </row>
    <row r="6" spans="2:21" s="157" customFormat="1" ht="15.75" customHeight="1">
      <c r="B6" s="611" t="s">
        <v>173</v>
      </c>
      <c r="C6" s="612"/>
      <c r="D6" s="172">
        <v>152</v>
      </c>
      <c r="E6" s="173">
        <v>153</v>
      </c>
      <c r="F6" s="174">
        <v>305</v>
      </c>
      <c r="G6" s="173">
        <v>120</v>
      </c>
      <c r="H6" s="173">
        <v>102</v>
      </c>
      <c r="I6" s="174">
        <v>222</v>
      </c>
      <c r="J6" s="173">
        <v>182</v>
      </c>
      <c r="K6" s="173">
        <v>145</v>
      </c>
      <c r="L6" s="174">
        <v>327</v>
      </c>
      <c r="M6" s="173">
        <v>84</v>
      </c>
      <c r="N6" s="173">
        <v>85</v>
      </c>
      <c r="O6" s="174">
        <v>169</v>
      </c>
      <c r="P6" s="173">
        <v>72</v>
      </c>
      <c r="Q6" s="173">
        <v>75</v>
      </c>
      <c r="R6" s="174">
        <v>147</v>
      </c>
      <c r="S6" s="172">
        <v>610</v>
      </c>
      <c r="T6" s="175">
        <v>560</v>
      </c>
      <c r="U6" s="176">
        <v>1170</v>
      </c>
    </row>
    <row r="7" spans="2:21" s="157" customFormat="1" ht="12.75" customHeight="1">
      <c r="B7" s="177"/>
      <c r="C7" s="178"/>
      <c r="D7" s="179"/>
      <c r="E7" s="180"/>
      <c r="F7" s="180">
        <v>7.3088904864605801</v>
      </c>
      <c r="G7" s="180"/>
      <c r="H7" s="181"/>
      <c r="I7" s="180">
        <v>4.0666788789155524</v>
      </c>
      <c r="J7" s="180"/>
      <c r="K7" s="180"/>
      <c r="L7" s="180">
        <v>3.712955603497218</v>
      </c>
      <c r="M7" s="180"/>
      <c r="N7" s="180"/>
      <c r="O7" s="180">
        <v>4.7807637906647802</v>
      </c>
      <c r="P7" s="180"/>
      <c r="Q7" s="180"/>
      <c r="R7" s="180">
        <v>5.7109557109557114</v>
      </c>
      <c r="S7" s="179">
        <v>5.0442404696932108</v>
      </c>
      <c r="T7" s="180">
        <v>4.4961862705740669</v>
      </c>
      <c r="U7" s="182">
        <v>4.7661723969366143</v>
      </c>
    </row>
    <row r="8" spans="2:21" s="157" customFormat="1" ht="15.75" customHeight="1">
      <c r="B8" s="183"/>
      <c r="C8" s="184" t="s">
        <v>174</v>
      </c>
      <c r="D8" s="185">
        <v>16</v>
      </c>
      <c r="E8" s="186">
        <v>19</v>
      </c>
      <c r="F8" s="174">
        <v>35</v>
      </c>
      <c r="G8" s="174">
        <v>24</v>
      </c>
      <c r="H8" s="173">
        <v>12</v>
      </c>
      <c r="I8" s="174">
        <v>36</v>
      </c>
      <c r="J8" s="174">
        <v>27</v>
      </c>
      <c r="K8" s="174">
        <v>20</v>
      </c>
      <c r="L8" s="174">
        <v>47</v>
      </c>
      <c r="M8" s="174">
        <v>14</v>
      </c>
      <c r="N8" s="174">
        <v>14</v>
      </c>
      <c r="O8" s="174">
        <v>28</v>
      </c>
      <c r="P8" s="174">
        <v>9</v>
      </c>
      <c r="Q8" s="174">
        <v>10</v>
      </c>
      <c r="R8" s="174">
        <v>19</v>
      </c>
      <c r="S8" s="172">
        <v>90</v>
      </c>
      <c r="T8" s="175">
        <v>75</v>
      </c>
      <c r="U8" s="176">
        <v>165</v>
      </c>
    </row>
    <row r="9" spans="2:21" s="157" customFormat="1" ht="12.75" customHeight="1">
      <c r="B9" s="183"/>
      <c r="C9" s="178"/>
      <c r="D9" s="179"/>
      <c r="E9" s="180"/>
      <c r="F9" s="180">
        <v>0.83872513779055835</v>
      </c>
      <c r="G9" s="180"/>
      <c r="H9" s="181"/>
      <c r="I9" s="180">
        <v>0.65946143982414362</v>
      </c>
      <c r="J9" s="180"/>
      <c r="K9" s="180"/>
      <c r="L9" s="180">
        <v>0.53366640172589985</v>
      </c>
      <c r="M9" s="180"/>
      <c r="N9" s="180"/>
      <c r="O9" s="180">
        <v>0.79207920792079212</v>
      </c>
      <c r="P9" s="180"/>
      <c r="Q9" s="180"/>
      <c r="R9" s="180">
        <v>0.73815073815073817</v>
      </c>
      <c r="S9" s="179">
        <v>0.74423220044653926</v>
      </c>
      <c r="T9" s="180">
        <v>0.60216780409474102</v>
      </c>
      <c r="U9" s="182">
        <v>0.67215251751670202</v>
      </c>
    </row>
    <row r="10" spans="2:21" s="157" customFormat="1" ht="15.75" customHeight="1">
      <c r="B10" s="183"/>
      <c r="C10" s="184" t="s">
        <v>175</v>
      </c>
      <c r="D10" s="185">
        <v>26</v>
      </c>
      <c r="E10" s="186">
        <v>22</v>
      </c>
      <c r="F10" s="174">
        <v>48</v>
      </c>
      <c r="G10" s="174">
        <v>24</v>
      </c>
      <c r="H10" s="173">
        <v>16</v>
      </c>
      <c r="I10" s="174">
        <v>40</v>
      </c>
      <c r="J10" s="174">
        <v>27</v>
      </c>
      <c r="K10" s="174">
        <v>24</v>
      </c>
      <c r="L10" s="174">
        <v>51</v>
      </c>
      <c r="M10" s="174">
        <v>13</v>
      </c>
      <c r="N10" s="174">
        <v>16</v>
      </c>
      <c r="O10" s="174">
        <v>29</v>
      </c>
      <c r="P10" s="174">
        <v>7</v>
      </c>
      <c r="Q10" s="174">
        <v>11</v>
      </c>
      <c r="R10" s="174">
        <v>18</v>
      </c>
      <c r="S10" s="172">
        <v>97</v>
      </c>
      <c r="T10" s="175">
        <v>89</v>
      </c>
      <c r="U10" s="176">
        <v>186</v>
      </c>
    </row>
    <row r="11" spans="2:21" s="157" customFormat="1" ht="12.75" customHeight="1">
      <c r="B11" s="183"/>
      <c r="C11" s="178"/>
      <c r="D11" s="179"/>
      <c r="E11" s="180"/>
      <c r="F11" s="180">
        <v>1.1502516175413373</v>
      </c>
      <c r="G11" s="180"/>
      <c r="H11" s="181"/>
      <c r="I11" s="180">
        <v>0.73273493313793736</v>
      </c>
      <c r="J11" s="180"/>
      <c r="K11" s="180"/>
      <c r="L11" s="180">
        <v>0.57908481889406149</v>
      </c>
      <c r="M11" s="180"/>
      <c r="N11" s="180"/>
      <c r="O11" s="180">
        <v>0.82036775106082049</v>
      </c>
      <c r="P11" s="180"/>
      <c r="Q11" s="180"/>
      <c r="R11" s="180">
        <v>0.69930069930069927</v>
      </c>
      <c r="S11" s="179">
        <v>0.80211692714793681</v>
      </c>
      <c r="T11" s="180">
        <v>0.71457246085909276</v>
      </c>
      <c r="U11" s="182">
        <v>0.75769920156428228</v>
      </c>
    </row>
    <row r="12" spans="2:21" s="157" customFormat="1" ht="15.75" customHeight="1">
      <c r="B12" s="183"/>
      <c r="C12" s="184" t="s">
        <v>176</v>
      </c>
      <c r="D12" s="185">
        <v>16</v>
      </c>
      <c r="E12" s="186">
        <v>27</v>
      </c>
      <c r="F12" s="174">
        <v>43</v>
      </c>
      <c r="G12" s="174">
        <v>17</v>
      </c>
      <c r="H12" s="173">
        <v>16</v>
      </c>
      <c r="I12" s="174">
        <v>33</v>
      </c>
      <c r="J12" s="174">
        <v>36</v>
      </c>
      <c r="K12" s="174">
        <v>26</v>
      </c>
      <c r="L12" s="174">
        <v>62</v>
      </c>
      <c r="M12" s="174">
        <v>5</v>
      </c>
      <c r="N12" s="174">
        <v>19</v>
      </c>
      <c r="O12" s="174">
        <v>24</v>
      </c>
      <c r="P12" s="174">
        <v>10</v>
      </c>
      <c r="Q12" s="174">
        <v>11</v>
      </c>
      <c r="R12" s="174">
        <v>21</v>
      </c>
      <c r="S12" s="172">
        <v>84</v>
      </c>
      <c r="T12" s="175">
        <v>99</v>
      </c>
      <c r="U12" s="176">
        <v>183</v>
      </c>
    </row>
    <row r="13" spans="2:21" s="157" customFormat="1" ht="12.75" customHeight="1">
      <c r="B13" s="183"/>
      <c r="C13" s="178"/>
      <c r="D13" s="179"/>
      <c r="E13" s="180"/>
      <c r="F13" s="180">
        <v>1.0304337407141146</v>
      </c>
      <c r="G13" s="180"/>
      <c r="H13" s="181"/>
      <c r="I13" s="180">
        <v>0.60450631983879832</v>
      </c>
      <c r="J13" s="180"/>
      <c r="K13" s="180"/>
      <c r="L13" s="180">
        <v>0.70398546610650614</v>
      </c>
      <c r="M13" s="180"/>
      <c r="N13" s="180"/>
      <c r="O13" s="180">
        <v>0.67892503536067894</v>
      </c>
      <c r="P13" s="180"/>
      <c r="Q13" s="180"/>
      <c r="R13" s="180">
        <v>0.81585081585081576</v>
      </c>
      <c r="S13" s="179">
        <v>0.69461672041677003</v>
      </c>
      <c r="T13" s="180">
        <v>0.79486150140505829</v>
      </c>
      <c r="U13" s="182">
        <v>0.74547824670034224</v>
      </c>
    </row>
    <row r="14" spans="2:21" s="157" customFormat="1" ht="15.75" customHeight="1">
      <c r="B14" s="183"/>
      <c r="C14" s="184" t="s">
        <v>177</v>
      </c>
      <c r="D14" s="185">
        <v>31</v>
      </c>
      <c r="E14" s="186">
        <v>29</v>
      </c>
      <c r="F14" s="174">
        <v>60</v>
      </c>
      <c r="G14" s="174">
        <v>16</v>
      </c>
      <c r="H14" s="173">
        <v>20</v>
      </c>
      <c r="I14" s="174">
        <v>36</v>
      </c>
      <c r="J14" s="174">
        <v>34</v>
      </c>
      <c r="K14" s="174">
        <v>18</v>
      </c>
      <c r="L14" s="174">
        <v>52</v>
      </c>
      <c r="M14" s="174">
        <v>16</v>
      </c>
      <c r="N14" s="174">
        <v>15</v>
      </c>
      <c r="O14" s="174">
        <v>31</v>
      </c>
      <c r="P14" s="174">
        <v>17</v>
      </c>
      <c r="Q14" s="174">
        <v>11</v>
      </c>
      <c r="R14" s="174">
        <v>28</v>
      </c>
      <c r="S14" s="172">
        <v>114</v>
      </c>
      <c r="T14" s="175">
        <v>93</v>
      </c>
      <c r="U14" s="176">
        <v>207</v>
      </c>
    </row>
    <row r="15" spans="2:21" s="157" customFormat="1" ht="12.75" customHeight="1">
      <c r="B15" s="183"/>
      <c r="C15" s="178"/>
      <c r="D15" s="179"/>
      <c r="E15" s="180"/>
      <c r="F15" s="180">
        <v>1.4378145219266714</v>
      </c>
      <c r="G15" s="180"/>
      <c r="H15" s="181"/>
      <c r="I15" s="180">
        <v>0.65946143982414362</v>
      </c>
      <c r="J15" s="180"/>
      <c r="K15" s="180"/>
      <c r="L15" s="180">
        <v>0.59043942318610199</v>
      </c>
      <c r="M15" s="180"/>
      <c r="N15" s="180"/>
      <c r="O15" s="180">
        <v>0.87694483734087703</v>
      </c>
      <c r="P15" s="180"/>
      <c r="Q15" s="180"/>
      <c r="R15" s="180">
        <v>1.0878010878010878</v>
      </c>
      <c r="S15" s="179">
        <v>0.94269412056561652</v>
      </c>
      <c r="T15" s="180">
        <v>0.74668807707747886</v>
      </c>
      <c r="U15" s="182">
        <v>0.84324588561186242</v>
      </c>
    </row>
    <row r="16" spans="2:21" s="157" customFormat="1" ht="15.75" customHeight="1">
      <c r="B16" s="183"/>
      <c r="C16" s="184" t="s">
        <v>178</v>
      </c>
      <c r="D16" s="185">
        <v>27</v>
      </c>
      <c r="E16" s="186">
        <v>31</v>
      </c>
      <c r="F16" s="174">
        <v>58</v>
      </c>
      <c r="G16" s="174">
        <v>14</v>
      </c>
      <c r="H16" s="173">
        <v>19</v>
      </c>
      <c r="I16" s="174">
        <v>33</v>
      </c>
      <c r="J16" s="174">
        <v>23</v>
      </c>
      <c r="K16" s="174">
        <v>30</v>
      </c>
      <c r="L16" s="174">
        <v>53</v>
      </c>
      <c r="M16" s="174">
        <v>22</v>
      </c>
      <c r="N16" s="174">
        <v>12</v>
      </c>
      <c r="O16" s="174">
        <v>34</v>
      </c>
      <c r="P16" s="174">
        <v>13</v>
      </c>
      <c r="Q16" s="174">
        <v>15</v>
      </c>
      <c r="R16" s="174">
        <v>28</v>
      </c>
      <c r="S16" s="172">
        <v>99</v>
      </c>
      <c r="T16" s="175">
        <v>107</v>
      </c>
      <c r="U16" s="176">
        <v>206</v>
      </c>
    </row>
    <row r="17" spans="2:21" s="157" customFormat="1" ht="12.75" customHeight="1">
      <c r="B17" s="183"/>
      <c r="C17" s="178"/>
      <c r="D17" s="179"/>
      <c r="E17" s="180"/>
      <c r="F17" s="180">
        <v>1.3898873711957824</v>
      </c>
      <c r="G17" s="180"/>
      <c r="H17" s="181"/>
      <c r="I17" s="180">
        <v>0.60450631983879832</v>
      </c>
      <c r="J17" s="180"/>
      <c r="K17" s="180"/>
      <c r="L17" s="180">
        <v>0.60179402747814237</v>
      </c>
      <c r="M17" s="180"/>
      <c r="N17" s="180"/>
      <c r="O17" s="180">
        <v>0.96181046676096171</v>
      </c>
      <c r="P17" s="180"/>
      <c r="Q17" s="180"/>
      <c r="R17" s="180">
        <v>1.0878010878010878</v>
      </c>
      <c r="S17" s="179">
        <v>0.81865542049119333</v>
      </c>
      <c r="T17" s="180">
        <v>0.8590927338418306</v>
      </c>
      <c r="U17" s="182">
        <v>0.83917223399054919</v>
      </c>
    </row>
    <row r="18" spans="2:21" s="157" customFormat="1" ht="15.75" customHeight="1">
      <c r="B18" s="183"/>
      <c r="C18" s="184" t="s">
        <v>179</v>
      </c>
      <c r="D18" s="185">
        <v>36</v>
      </c>
      <c r="E18" s="186">
        <v>25</v>
      </c>
      <c r="F18" s="174">
        <v>61</v>
      </c>
      <c r="G18" s="174">
        <v>25</v>
      </c>
      <c r="H18" s="173">
        <v>19</v>
      </c>
      <c r="I18" s="174">
        <v>44</v>
      </c>
      <c r="J18" s="174">
        <v>35</v>
      </c>
      <c r="K18" s="174">
        <v>27</v>
      </c>
      <c r="L18" s="174">
        <v>62</v>
      </c>
      <c r="M18" s="174">
        <v>14</v>
      </c>
      <c r="N18" s="174">
        <v>9</v>
      </c>
      <c r="O18" s="174">
        <v>23</v>
      </c>
      <c r="P18" s="174">
        <v>16</v>
      </c>
      <c r="Q18" s="174">
        <v>17</v>
      </c>
      <c r="R18" s="174">
        <v>33</v>
      </c>
      <c r="S18" s="172">
        <v>126</v>
      </c>
      <c r="T18" s="175">
        <v>97</v>
      </c>
      <c r="U18" s="176">
        <v>223</v>
      </c>
    </row>
    <row r="19" spans="2:21" s="157" customFormat="1" ht="12.75" customHeight="1">
      <c r="B19" s="187"/>
      <c r="C19" s="178"/>
      <c r="D19" s="179"/>
      <c r="E19" s="180"/>
      <c r="F19" s="180">
        <v>1.4617780972921162</v>
      </c>
      <c r="G19" s="180"/>
      <c r="H19" s="181"/>
      <c r="I19" s="180">
        <v>0.8060084264517311</v>
      </c>
      <c r="J19" s="180"/>
      <c r="K19" s="180"/>
      <c r="L19" s="180">
        <v>0.70398546610650614</v>
      </c>
      <c r="M19" s="180"/>
      <c r="N19" s="180"/>
      <c r="O19" s="180">
        <v>0.65063649222065068</v>
      </c>
      <c r="P19" s="180"/>
      <c r="Q19" s="180"/>
      <c r="R19" s="180">
        <v>1.2820512820512819</v>
      </c>
      <c r="S19" s="179">
        <v>1.0419250806251552</v>
      </c>
      <c r="T19" s="180">
        <v>0.77880369329586507</v>
      </c>
      <c r="U19" s="182">
        <v>0.90842431155287606</v>
      </c>
    </row>
    <row r="20" spans="2:21" s="157" customFormat="1" ht="15.75" customHeight="1">
      <c r="B20" s="611" t="s">
        <v>180</v>
      </c>
      <c r="C20" s="612"/>
      <c r="D20" s="172">
        <v>129</v>
      </c>
      <c r="E20" s="174">
        <v>127</v>
      </c>
      <c r="F20" s="174">
        <v>256</v>
      </c>
      <c r="G20" s="174">
        <v>156</v>
      </c>
      <c r="H20" s="173">
        <v>156</v>
      </c>
      <c r="I20" s="174">
        <v>312</v>
      </c>
      <c r="J20" s="174">
        <v>256</v>
      </c>
      <c r="K20" s="174">
        <v>265</v>
      </c>
      <c r="L20" s="174">
        <v>521</v>
      </c>
      <c r="M20" s="174">
        <v>95</v>
      </c>
      <c r="N20" s="174">
        <v>110</v>
      </c>
      <c r="O20" s="174">
        <v>205</v>
      </c>
      <c r="P20" s="174">
        <v>124</v>
      </c>
      <c r="Q20" s="174">
        <v>115</v>
      </c>
      <c r="R20" s="174">
        <v>239</v>
      </c>
      <c r="S20" s="172">
        <v>760</v>
      </c>
      <c r="T20" s="175">
        <v>773</v>
      </c>
      <c r="U20" s="176">
        <v>1533</v>
      </c>
    </row>
    <row r="21" spans="2:21" s="157" customFormat="1" ht="12.75" customHeight="1">
      <c r="B21" s="597" t="s">
        <v>181</v>
      </c>
      <c r="C21" s="598"/>
      <c r="D21" s="179"/>
      <c r="E21" s="180"/>
      <c r="F21" s="180">
        <v>6.1346752935537987</v>
      </c>
      <c r="G21" s="180"/>
      <c r="H21" s="181"/>
      <c r="I21" s="180">
        <v>5.7153324784759114</v>
      </c>
      <c r="J21" s="180"/>
      <c r="K21" s="180"/>
      <c r="L21" s="180">
        <v>5.9157488361530595</v>
      </c>
      <c r="M21" s="180"/>
      <c r="N21" s="180"/>
      <c r="O21" s="180">
        <v>5.7991513437057991</v>
      </c>
      <c r="P21" s="180"/>
      <c r="Q21" s="180"/>
      <c r="R21" s="180">
        <v>9.2851592851592848</v>
      </c>
      <c r="S21" s="179">
        <v>6.2846274704374423</v>
      </c>
      <c r="T21" s="180">
        <v>6.2063428342031308</v>
      </c>
      <c r="U21" s="182">
        <v>6.2449079354733579</v>
      </c>
    </row>
    <row r="22" spans="2:21" s="157" customFormat="1" ht="15.75" customHeight="1">
      <c r="B22" s="611" t="s">
        <v>182</v>
      </c>
      <c r="C22" s="612"/>
      <c r="D22" s="183">
        <v>56</v>
      </c>
      <c r="E22" s="174">
        <v>47</v>
      </c>
      <c r="F22" s="174">
        <v>103</v>
      </c>
      <c r="G22" s="174">
        <v>98</v>
      </c>
      <c r="H22" s="173">
        <v>66</v>
      </c>
      <c r="I22" s="174">
        <v>164</v>
      </c>
      <c r="J22" s="174">
        <v>150</v>
      </c>
      <c r="K22" s="174">
        <v>144</v>
      </c>
      <c r="L22" s="174">
        <v>294</v>
      </c>
      <c r="M22" s="174">
        <v>55</v>
      </c>
      <c r="N22" s="174">
        <v>31</v>
      </c>
      <c r="O22" s="174">
        <v>86</v>
      </c>
      <c r="P22" s="174">
        <v>47</v>
      </c>
      <c r="Q22" s="174">
        <v>31</v>
      </c>
      <c r="R22" s="174">
        <v>78</v>
      </c>
      <c r="S22" s="172">
        <v>406</v>
      </c>
      <c r="T22" s="175">
        <v>319</v>
      </c>
      <c r="U22" s="176">
        <v>725</v>
      </c>
    </row>
    <row r="23" spans="2:21" s="157" customFormat="1" ht="12.75" customHeight="1">
      <c r="B23" s="597" t="s">
        <v>183</v>
      </c>
      <c r="C23" s="598"/>
      <c r="D23" s="179"/>
      <c r="E23" s="180"/>
      <c r="F23" s="180">
        <v>2.468248262640786</v>
      </c>
      <c r="G23" s="180"/>
      <c r="H23" s="181"/>
      <c r="I23" s="180">
        <v>3.0042132258655432</v>
      </c>
      <c r="J23" s="180"/>
      <c r="K23" s="180"/>
      <c r="L23" s="180">
        <v>3.3382536618598841</v>
      </c>
      <c r="M23" s="180"/>
      <c r="N23" s="180"/>
      <c r="O23" s="180">
        <v>2.4328147100424324</v>
      </c>
      <c r="P23" s="180"/>
      <c r="Q23" s="180"/>
      <c r="R23" s="180">
        <v>3.0303030303030303</v>
      </c>
      <c r="S23" s="179">
        <v>3.3573141486810552</v>
      </c>
      <c r="T23" s="180">
        <v>2.5612203934162987</v>
      </c>
      <c r="U23" s="182">
        <v>2.9533974254521751</v>
      </c>
    </row>
    <row r="24" spans="2:21" s="157" customFormat="1" ht="15.75" customHeight="1">
      <c r="B24" s="599" t="s">
        <v>184</v>
      </c>
      <c r="C24" s="600"/>
      <c r="D24" s="172">
        <v>1264</v>
      </c>
      <c r="E24" s="173">
        <v>1307</v>
      </c>
      <c r="F24" s="174">
        <v>2571</v>
      </c>
      <c r="G24" s="173">
        <v>1863</v>
      </c>
      <c r="H24" s="173">
        <v>1774</v>
      </c>
      <c r="I24" s="174">
        <v>3637</v>
      </c>
      <c r="J24" s="173">
        <v>2806</v>
      </c>
      <c r="K24" s="173">
        <v>2856</v>
      </c>
      <c r="L24" s="174">
        <v>5662</v>
      </c>
      <c r="M24" s="173">
        <v>1314</v>
      </c>
      <c r="N24" s="173">
        <v>1217</v>
      </c>
      <c r="O24" s="174">
        <v>2531</v>
      </c>
      <c r="P24" s="173">
        <v>957</v>
      </c>
      <c r="Q24" s="173">
        <v>873</v>
      </c>
      <c r="R24" s="174">
        <v>1830</v>
      </c>
      <c r="S24" s="172">
        <v>8204</v>
      </c>
      <c r="T24" s="175">
        <v>8027</v>
      </c>
      <c r="U24" s="176">
        <v>16231</v>
      </c>
    </row>
    <row r="25" spans="2:21" s="157" customFormat="1" ht="12.75" customHeight="1">
      <c r="B25" s="177"/>
      <c r="C25" s="178"/>
      <c r="D25" s="179"/>
      <c r="E25" s="180"/>
      <c r="F25" s="180">
        <v>61.610352264557875</v>
      </c>
      <c r="G25" s="180"/>
      <c r="H25" s="180"/>
      <c r="I25" s="180">
        <v>66.623923795566952</v>
      </c>
      <c r="J25" s="180"/>
      <c r="K25" s="180"/>
      <c r="L25" s="180">
        <v>64.289769501532874</v>
      </c>
      <c r="M25" s="180"/>
      <c r="N25" s="180"/>
      <c r="O25" s="180">
        <v>71.598302687411604</v>
      </c>
      <c r="P25" s="180"/>
      <c r="Q25" s="180"/>
      <c r="R25" s="180">
        <v>71.095571095571103</v>
      </c>
      <c r="S25" s="179">
        <v>67.840899694037873</v>
      </c>
      <c r="T25" s="180">
        <v>64.448012846246485</v>
      </c>
      <c r="U25" s="182">
        <v>66.119439465536914</v>
      </c>
    </row>
    <row r="26" spans="2:21" s="157" customFormat="1" ht="15.75" customHeight="1">
      <c r="B26" s="183"/>
      <c r="C26" s="176" t="s">
        <v>185</v>
      </c>
      <c r="D26" s="172">
        <v>85</v>
      </c>
      <c r="E26" s="174">
        <v>91</v>
      </c>
      <c r="F26" s="174">
        <v>176</v>
      </c>
      <c r="G26" s="174">
        <v>129</v>
      </c>
      <c r="H26" s="174">
        <v>117</v>
      </c>
      <c r="I26" s="174">
        <v>246</v>
      </c>
      <c r="J26" s="174">
        <v>203</v>
      </c>
      <c r="K26" s="174">
        <v>191</v>
      </c>
      <c r="L26" s="174">
        <v>394</v>
      </c>
      <c r="M26" s="174">
        <v>71</v>
      </c>
      <c r="N26" s="174">
        <v>78</v>
      </c>
      <c r="O26" s="174">
        <v>149</v>
      </c>
      <c r="P26" s="174">
        <v>62</v>
      </c>
      <c r="Q26" s="174">
        <v>70</v>
      </c>
      <c r="R26" s="174">
        <v>132</v>
      </c>
      <c r="S26" s="172">
        <v>550</v>
      </c>
      <c r="T26" s="175">
        <v>547</v>
      </c>
      <c r="U26" s="176">
        <v>1097</v>
      </c>
    </row>
    <row r="27" spans="2:21" s="157" customFormat="1" ht="12.75" customHeight="1">
      <c r="B27" s="183"/>
      <c r="C27" s="188"/>
      <c r="D27" s="179"/>
      <c r="E27" s="180"/>
      <c r="F27" s="180">
        <v>4.217589264318236</v>
      </c>
      <c r="G27" s="180"/>
      <c r="H27" s="180"/>
      <c r="I27" s="180">
        <v>4.5063198387983148</v>
      </c>
      <c r="J27" s="180"/>
      <c r="K27" s="180"/>
      <c r="L27" s="180">
        <v>4.4737140910639264</v>
      </c>
      <c r="M27" s="180"/>
      <c r="N27" s="180"/>
      <c r="O27" s="180">
        <v>4.2149929278642144</v>
      </c>
      <c r="P27" s="180"/>
      <c r="Q27" s="180"/>
      <c r="R27" s="180">
        <v>5.1282051282051277</v>
      </c>
      <c r="S27" s="179">
        <v>4.5480856693955181</v>
      </c>
      <c r="T27" s="180">
        <v>4.391810517864311</v>
      </c>
      <c r="U27" s="182">
        <v>4.4687958285807401</v>
      </c>
    </row>
    <row r="28" spans="2:21" s="157" customFormat="1" ht="15.75" customHeight="1">
      <c r="B28" s="183"/>
      <c r="C28" s="176" t="s">
        <v>186</v>
      </c>
      <c r="D28" s="172">
        <v>174</v>
      </c>
      <c r="E28" s="174">
        <v>184</v>
      </c>
      <c r="F28" s="174">
        <v>358</v>
      </c>
      <c r="G28" s="174">
        <v>416</v>
      </c>
      <c r="H28" s="174">
        <v>357</v>
      </c>
      <c r="I28" s="174">
        <v>773</v>
      </c>
      <c r="J28" s="174">
        <v>510</v>
      </c>
      <c r="K28" s="174">
        <v>535</v>
      </c>
      <c r="L28" s="174">
        <v>1045</v>
      </c>
      <c r="M28" s="174">
        <v>296</v>
      </c>
      <c r="N28" s="174">
        <v>323</v>
      </c>
      <c r="O28" s="174">
        <v>619</v>
      </c>
      <c r="P28" s="174">
        <v>171</v>
      </c>
      <c r="Q28" s="174">
        <v>155</v>
      </c>
      <c r="R28" s="174">
        <v>326</v>
      </c>
      <c r="S28" s="172">
        <v>1567</v>
      </c>
      <c r="T28" s="175">
        <v>1554</v>
      </c>
      <c r="U28" s="176">
        <v>3121</v>
      </c>
    </row>
    <row r="29" spans="2:21" s="157" customFormat="1" ht="12.75" customHeight="1">
      <c r="B29" s="183"/>
      <c r="C29" s="188"/>
      <c r="D29" s="179"/>
      <c r="E29" s="180"/>
      <c r="F29" s="180">
        <v>8.5789599808291399</v>
      </c>
      <c r="G29" s="180"/>
      <c r="H29" s="180"/>
      <c r="I29" s="180">
        <v>14.160102582890637</v>
      </c>
      <c r="J29" s="180"/>
      <c r="K29" s="180"/>
      <c r="L29" s="180">
        <v>11.865561485182241</v>
      </c>
      <c r="M29" s="180"/>
      <c r="N29" s="180"/>
      <c r="O29" s="180">
        <v>17.51060820367751</v>
      </c>
      <c r="P29" s="180"/>
      <c r="Q29" s="180"/>
      <c r="R29" s="180">
        <v>12.665112665112666</v>
      </c>
      <c r="S29" s="179">
        <v>12.957909534441411</v>
      </c>
      <c r="T29" s="180">
        <v>12.476916900843035</v>
      </c>
      <c r="U29" s="182">
        <v>12.713866710118952</v>
      </c>
    </row>
    <row r="30" spans="2:21" s="157" customFormat="1" ht="15.75" customHeight="1">
      <c r="B30" s="183"/>
      <c r="C30" s="176" t="s">
        <v>187</v>
      </c>
      <c r="D30" s="172">
        <v>294</v>
      </c>
      <c r="E30" s="174">
        <v>303</v>
      </c>
      <c r="F30" s="174">
        <v>597</v>
      </c>
      <c r="G30" s="174">
        <v>366</v>
      </c>
      <c r="H30" s="174">
        <v>349</v>
      </c>
      <c r="I30" s="174">
        <v>715</v>
      </c>
      <c r="J30" s="174">
        <v>529</v>
      </c>
      <c r="K30" s="174">
        <v>530</v>
      </c>
      <c r="L30" s="174">
        <v>1059</v>
      </c>
      <c r="M30" s="174">
        <v>269</v>
      </c>
      <c r="N30" s="174">
        <v>284</v>
      </c>
      <c r="O30" s="174">
        <v>553</v>
      </c>
      <c r="P30" s="174">
        <v>170</v>
      </c>
      <c r="Q30" s="174">
        <v>162</v>
      </c>
      <c r="R30" s="174">
        <v>332</v>
      </c>
      <c r="S30" s="172">
        <v>1628</v>
      </c>
      <c r="T30" s="175">
        <v>1628</v>
      </c>
      <c r="U30" s="176">
        <v>3256</v>
      </c>
    </row>
    <row r="31" spans="2:21" s="157" customFormat="1" ht="12.75" customHeight="1">
      <c r="B31" s="183"/>
      <c r="C31" s="188"/>
      <c r="D31" s="179"/>
      <c r="E31" s="180"/>
      <c r="F31" s="180">
        <v>14.306254493170382</v>
      </c>
      <c r="G31" s="180"/>
      <c r="H31" s="180"/>
      <c r="I31" s="180">
        <v>13.097636929840631</v>
      </c>
      <c r="J31" s="180"/>
      <c r="K31" s="180"/>
      <c r="L31" s="180">
        <v>12.024525945270808</v>
      </c>
      <c r="M31" s="180"/>
      <c r="N31" s="180"/>
      <c r="O31" s="180">
        <v>15.643564356435643</v>
      </c>
      <c r="P31" s="180"/>
      <c r="Q31" s="180"/>
      <c r="R31" s="180">
        <v>12.898212898212899</v>
      </c>
      <c r="S31" s="179">
        <v>13.462333581410736</v>
      </c>
      <c r="T31" s="180">
        <v>13.07105580088318</v>
      </c>
      <c r="U31" s="182">
        <v>13.263809678996253</v>
      </c>
    </row>
    <row r="32" spans="2:21" s="157" customFormat="1" ht="15.75" customHeight="1">
      <c r="B32" s="183"/>
      <c r="C32" s="176" t="s">
        <v>188</v>
      </c>
      <c r="D32" s="172">
        <v>324</v>
      </c>
      <c r="E32" s="174">
        <v>343</v>
      </c>
      <c r="F32" s="174">
        <v>667</v>
      </c>
      <c r="G32" s="174">
        <v>391</v>
      </c>
      <c r="H32" s="174">
        <v>395</v>
      </c>
      <c r="I32" s="174">
        <v>786</v>
      </c>
      <c r="J32" s="174">
        <v>678</v>
      </c>
      <c r="K32" s="174">
        <v>703</v>
      </c>
      <c r="L32" s="174">
        <v>1381</v>
      </c>
      <c r="M32" s="174">
        <v>291</v>
      </c>
      <c r="N32" s="174">
        <v>239</v>
      </c>
      <c r="O32" s="174">
        <v>530</v>
      </c>
      <c r="P32" s="174">
        <v>240</v>
      </c>
      <c r="Q32" s="174">
        <v>233</v>
      </c>
      <c r="R32" s="174">
        <v>473</v>
      </c>
      <c r="S32" s="172">
        <v>1924</v>
      </c>
      <c r="T32" s="175">
        <v>1913</v>
      </c>
      <c r="U32" s="176">
        <v>3837</v>
      </c>
    </row>
    <row r="33" spans="2:21" s="157" customFormat="1" ht="12.75" customHeight="1">
      <c r="B33" s="183"/>
      <c r="C33" s="188"/>
      <c r="D33" s="179"/>
      <c r="E33" s="180"/>
      <c r="F33" s="180">
        <v>15.983704768751497</v>
      </c>
      <c r="G33" s="180"/>
      <c r="H33" s="180"/>
      <c r="I33" s="180">
        <v>14.39824143616047</v>
      </c>
      <c r="J33" s="180"/>
      <c r="K33" s="180"/>
      <c r="L33" s="180">
        <v>15.680708527307823</v>
      </c>
      <c r="M33" s="180"/>
      <c r="N33" s="180"/>
      <c r="O33" s="180">
        <v>14.992927864214991</v>
      </c>
      <c r="P33" s="180"/>
      <c r="Q33" s="180"/>
      <c r="R33" s="180">
        <v>18.376068376068378</v>
      </c>
      <c r="S33" s="179">
        <v>15.910030596212685</v>
      </c>
      <c r="T33" s="180">
        <v>15.359293456443195</v>
      </c>
      <c r="U33" s="182">
        <v>15.630601270979305</v>
      </c>
    </row>
    <row r="34" spans="2:21" s="157" customFormat="1" ht="15.75" customHeight="1">
      <c r="B34" s="183"/>
      <c r="C34" s="176" t="s">
        <v>189</v>
      </c>
      <c r="D34" s="172">
        <v>297</v>
      </c>
      <c r="E34" s="174">
        <v>283</v>
      </c>
      <c r="F34" s="174">
        <v>580</v>
      </c>
      <c r="G34" s="174">
        <v>411</v>
      </c>
      <c r="H34" s="174">
        <v>410</v>
      </c>
      <c r="I34" s="174">
        <v>821</v>
      </c>
      <c r="J34" s="174">
        <v>664</v>
      </c>
      <c r="K34" s="174">
        <v>626</v>
      </c>
      <c r="L34" s="174">
        <v>1290</v>
      </c>
      <c r="M34" s="174">
        <v>291</v>
      </c>
      <c r="N34" s="174">
        <v>231</v>
      </c>
      <c r="O34" s="174">
        <v>522</v>
      </c>
      <c r="P34" s="174">
        <v>235</v>
      </c>
      <c r="Q34" s="174">
        <v>198</v>
      </c>
      <c r="R34" s="174">
        <v>433</v>
      </c>
      <c r="S34" s="172">
        <v>1898</v>
      </c>
      <c r="T34" s="175">
        <v>1748</v>
      </c>
      <c r="U34" s="176">
        <v>3646</v>
      </c>
    </row>
    <row r="35" spans="2:21" s="157" customFormat="1" ht="12.75" customHeight="1">
      <c r="B35" s="183"/>
      <c r="C35" s="188"/>
      <c r="D35" s="179"/>
      <c r="E35" s="180"/>
      <c r="F35" s="180">
        <v>13.898873711957824</v>
      </c>
      <c r="G35" s="180"/>
      <c r="H35" s="180"/>
      <c r="I35" s="180">
        <v>15.039384502656164</v>
      </c>
      <c r="J35" s="180"/>
      <c r="K35" s="180"/>
      <c r="L35" s="180">
        <v>14.647439536732145</v>
      </c>
      <c r="M35" s="180"/>
      <c r="N35" s="180"/>
      <c r="O35" s="180">
        <v>14.766619519094768</v>
      </c>
      <c r="P35" s="180"/>
      <c r="Q35" s="180"/>
      <c r="R35" s="180">
        <v>16.822066822066823</v>
      </c>
      <c r="S35" s="179">
        <v>15.695030182750353</v>
      </c>
      <c r="T35" s="180">
        <v>14.034524287434765</v>
      </c>
      <c r="U35" s="182">
        <v>14.852533811308458</v>
      </c>
    </row>
    <row r="36" spans="2:21" s="157" customFormat="1" ht="15.75" customHeight="1">
      <c r="B36" s="183"/>
      <c r="C36" s="176" t="s">
        <v>190</v>
      </c>
      <c r="D36" s="172">
        <v>90</v>
      </c>
      <c r="E36" s="174">
        <v>103</v>
      </c>
      <c r="F36" s="174">
        <v>193</v>
      </c>
      <c r="G36" s="174">
        <v>150</v>
      </c>
      <c r="H36" s="174">
        <v>146</v>
      </c>
      <c r="I36" s="174">
        <v>296</v>
      </c>
      <c r="J36" s="174">
        <v>222</v>
      </c>
      <c r="K36" s="174">
        <v>271</v>
      </c>
      <c r="L36" s="174">
        <v>493</v>
      </c>
      <c r="M36" s="174">
        <v>96</v>
      </c>
      <c r="N36" s="174">
        <v>62</v>
      </c>
      <c r="O36" s="174">
        <v>158</v>
      </c>
      <c r="P36" s="174">
        <v>79</v>
      </c>
      <c r="Q36" s="174">
        <v>55</v>
      </c>
      <c r="R36" s="174">
        <v>134</v>
      </c>
      <c r="S36" s="172">
        <v>637</v>
      </c>
      <c r="T36" s="175">
        <v>637</v>
      </c>
      <c r="U36" s="176">
        <v>1274</v>
      </c>
    </row>
    <row r="37" spans="2:21" s="157" customFormat="1" ht="12.75" customHeight="1">
      <c r="B37" s="187"/>
      <c r="C37" s="188"/>
      <c r="D37" s="179"/>
      <c r="E37" s="180"/>
      <c r="F37" s="180">
        <v>4.6249700455307936</v>
      </c>
      <c r="G37" s="180"/>
      <c r="H37" s="180"/>
      <c r="I37" s="180">
        <v>5.4222385052207365</v>
      </c>
      <c r="J37" s="180"/>
      <c r="K37" s="180"/>
      <c r="L37" s="180">
        <v>5.5978199159759283</v>
      </c>
      <c r="M37" s="180"/>
      <c r="N37" s="180"/>
      <c r="O37" s="180">
        <v>4.4695898161244694</v>
      </c>
      <c r="P37" s="180"/>
      <c r="Q37" s="180"/>
      <c r="R37" s="180">
        <v>5.2059052059052053</v>
      </c>
      <c r="S37" s="179">
        <v>5.2675101298271727</v>
      </c>
      <c r="T37" s="180">
        <v>5.1144118827780005</v>
      </c>
      <c r="U37" s="182">
        <v>5.1898321655532023</v>
      </c>
    </row>
    <row r="38" spans="2:21" s="157" customFormat="1" ht="15.75" customHeight="1">
      <c r="B38" s="601" t="s">
        <v>191</v>
      </c>
      <c r="C38" s="176" t="s">
        <v>192</v>
      </c>
      <c r="D38" s="172">
        <v>388</v>
      </c>
      <c r="E38" s="174">
        <v>550</v>
      </c>
      <c r="F38" s="174">
        <v>938</v>
      </c>
      <c r="G38" s="174">
        <v>488</v>
      </c>
      <c r="H38" s="174">
        <v>636</v>
      </c>
      <c r="I38" s="174">
        <v>1124</v>
      </c>
      <c r="J38" s="174">
        <v>851</v>
      </c>
      <c r="K38" s="174">
        <v>1152</v>
      </c>
      <c r="L38" s="174">
        <v>2003</v>
      </c>
      <c r="M38" s="174">
        <v>272</v>
      </c>
      <c r="N38" s="174">
        <v>272</v>
      </c>
      <c r="O38" s="174">
        <v>544</v>
      </c>
      <c r="P38" s="174">
        <v>114</v>
      </c>
      <c r="Q38" s="174">
        <v>166</v>
      </c>
      <c r="R38" s="174">
        <v>280</v>
      </c>
      <c r="S38" s="172">
        <v>2113</v>
      </c>
      <c r="T38" s="175">
        <v>2776</v>
      </c>
      <c r="U38" s="176">
        <v>4889</v>
      </c>
    </row>
    <row r="39" spans="2:21" s="157" customFormat="1" ht="12.75" customHeight="1">
      <c r="B39" s="602"/>
      <c r="C39" s="188"/>
      <c r="D39" s="179"/>
      <c r="E39" s="180"/>
      <c r="F39" s="180">
        <v>22.477833692786962</v>
      </c>
      <c r="G39" s="180"/>
      <c r="H39" s="180"/>
      <c r="I39" s="180">
        <v>20.589851621176038</v>
      </c>
      <c r="J39" s="180"/>
      <c r="K39" s="180"/>
      <c r="L39" s="180">
        <v>22.743272396956964</v>
      </c>
      <c r="M39" s="180"/>
      <c r="N39" s="180"/>
      <c r="O39" s="180">
        <v>15.388967468175387</v>
      </c>
      <c r="P39" s="180"/>
      <c r="Q39" s="180"/>
      <c r="R39" s="180">
        <v>10.878010878010878</v>
      </c>
      <c r="S39" s="179">
        <v>17.472918217150418</v>
      </c>
      <c r="T39" s="180">
        <v>22.288237655560017</v>
      </c>
      <c r="U39" s="182">
        <v>19.916082776600945</v>
      </c>
    </row>
    <row r="40" spans="2:21" s="157" customFormat="1" ht="15.75" customHeight="1">
      <c r="B40" s="602"/>
      <c r="C40" s="176" t="s">
        <v>193</v>
      </c>
      <c r="D40" s="172">
        <v>199</v>
      </c>
      <c r="E40" s="174">
        <v>350</v>
      </c>
      <c r="F40" s="174">
        <v>549</v>
      </c>
      <c r="G40" s="174">
        <v>261</v>
      </c>
      <c r="H40" s="174">
        <v>395</v>
      </c>
      <c r="I40" s="174">
        <v>656</v>
      </c>
      <c r="J40" s="174">
        <v>438</v>
      </c>
      <c r="K40" s="174">
        <v>760</v>
      </c>
      <c r="L40" s="174">
        <v>1198</v>
      </c>
      <c r="M40" s="174">
        <v>128</v>
      </c>
      <c r="N40" s="174">
        <v>162</v>
      </c>
      <c r="O40" s="174">
        <v>290</v>
      </c>
      <c r="P40" s="174">
        <v>40</v>
      </c>
      <c r="Q40" s="174">
        <v>82</v>
      </c>
      <c r="R40" s="174">
        <v>122</v>
      </c>
      <c r="S40" s="172">
        <v>1066</v>
      </c>
      <c r="T40" s="175">
        <v>1749</v>
      </c>
      <c r="U40" s="176">
        <v>2815</v>
      </c>
    </row>
    <row r="41" spans="2:21" s="157" customFormat="1" ht="12.75" customHeight="1" thickBot="1">
      <c r="B41" s="603"/>
      <c r="C41" s="188" t="s">
        <v>194</v>
      </c>
      <c r="D41" s="179"/>
      <c r="E41" s="180"/>
      <c r="F41" s="180">
        <v>13.156002875629044</v>
      </c>
      <c r="G41" s="180"/>
      <c r="H41" s="180"/>
      <c r="I41" s="180">
        <v>12.016852903462173</v>
      </c>
      <c r="J41" s="180"/>
      <c r="K41" s="180"/>
      <c r="L41" s="180">
        <v>13.602815941864426</v>
      </c>
      <c r="M41" s="180"/>
      <c r="N41" s="180"/>
      <c r="O41" s="180">
        <v>8.2036775106082036</v>
      </c>
      <c r="P41" s="180"/>
      <c r="Q41" s="180"/>
      <c r="R41" s="180">
        <v>4.7397047397047398</v>
      </c>
      <c r="S41" s="179">
        <v>8.8150169519556769</v>
      </c>
      <c r="T41" s="180">
        <v>14.042553191489363</v>
      </c>
      <c r="U41" s="182">
        <v>11.467329313997068</v>
      </c>
    </row>
    <row r="42" spans="2:21" s="157" customFormat="1" ht="17.25" customHeight="1" thickBot="1">
      <c r="B42" s="589" t="s">
        <v>114</v>
      </c>
      <c r="C42" s="604"/>
      <c r="D42" s="605">
        <v>1971</v>
      </c>
      <c r="E42" s="586"/>
      <c r="F42" s="587"/>
      <c r="G42" s="585">
        <v>2772</v>
      </c>
      <c r="H42" s="586"/>
      <c r="I42" s="587"/>
      <c r="J42" s="585">
        <v>4570</v>
      </c>
      <c r="K42" s="586"/>
      <c r="L42" s="587"/>
      <c r="M42" s="585">
        <v>1946</v>
      </c>
      <c r="N42" s="586"/>
      <c r="O42" s="587"/>
      <c r="P42" s="585">
        <v>1158</v>
      </c>
      <c r="Q42" s="586"/>
      <c r="R42" s="588"/>
      <c r="S42" s="579">
        <v>12417</v>
      </c>
      <c r="T42" s="580"/>
      <c r="U42" s="581"/>
    </row>
    <row r="43" spans="2:21" s="157" customFormat="1" ht="17.25" customHeight="1" thickBot="1">
      <c r="B43" s="589" t="s">
        <v>195</v>
      </c>
      <c r="C43" s="590"/>
      <c r="D43" s="591">
        <v>0.54600000000000004</v>
      </c>
      <c r="E43" s="592"/>
      <c r="F43" s="593"/>
      <c r="G43" s="594">
        <v>0.51100000000000001</v>
      </c>
      <c r="H43" s="580"/>
      <c r="I43" s="595"/>
      <c r="J43" s="594">
        <v>0.37</v>
      </c>
      <c r="K43" s="580"/>
      <c r="L43" s="595"/>
      <c r="M43" s="594">
        <v>0.37</v>
      </c>
      <c r="N43" s="580"/>
      <c r="O43" s="595"/>
      <c r="P43" s="594">
        <v>0.28899999999999998</v>
      </c>
      <c r="Q43" s="580"/>
      <c r="R43" s="581"/>
      <c r="S43" s="596">
        <v>2.0860000000000003</v>
      </c>
      <c r="T43" s="580"/>
      <c r="U43" s="581"/>
    </row>
    <row r="44" spans="2:21" s="157" customFormat="1" ht="17.25" customHeight="1" thickBot="1">
      <c r="B44" s="582" t="s">
        <v>196</v>
      </c>
      <c r="C44" s="583"/>
      <c r="D44" s="584">
        <v>7642.8571428571422</v>
      </c>
      <c r="E44" s="577"/>
      <c r="F44" s="577"/>
      <c r="G44" s="576">
        <v>10682.974559686889</v>
      </c>
      <c r="H44" s="577"/>
      <c r="I44" s="577"/>
      <c r="J44" s="576">
        <v>23802.702702702703</v>
      </c>
      <c r="K44" s="577"/>
      <c r="L44" s="577"/>
      <c r="M44" s="576">
        <v>9554.0540540540533</v>
      </c>
      <c r="N44" s="577"/>
      <c r="O44" s="577"/>
      <c r="P44" s="576">
        <v>8906.5743944636688</v>
      </c>
      <c r="Q44" s="577"/>
      <c r="R44" s="578"/>
      <c r="S44" s="579">
        <v>11767.976989453498</v>
      </c>
      <c r="T44" s="580"/>
      <c r="U44" s="581"/>
    </row>
    <row r="45" spans="2:21" s="157" customFormat="1" ht="15" customHeight="1">
      <c r="U45" s="189" t="s">
        <v>7</v>
      </c>
    </row>
    <row r="46" spans="2:21" s="157" customFormat="1" ht="10.5" customHeight="1">
      <c r="B46" s="190" t="s">
        <v>197</v>
      </c>
    </row>
    <row r="47" spans="2:21" s="157" customFormat="1" ht="10.5" customHeight="1">
      <c r="B47" s="191" t="s">
        <v>198</v>
      </c>
    </row>
    <row r="48" spans="2:21" s="157" customFormat="1" ht="10.5" customHeight="1">
      <c r="B48" s="191" t="s">
        <v>199</v>
      </c>
    </row>
    <row r="49" spans="2:21" s="194" customFormat="1" ht="10.5" customHeight="1">
      <c r="B49" s="191"/>
      <c r="C49" s="192"/>
      <c r="D49" s="192"/>
      <c r="E49" s="192"/>
      <c r="F49" s="192"/>
      <c r="G49" s="192"/>
      <c r="H49" s="193"/>
      <c r="I49" s="193"/>
      <c r="J49" s="193"/>
      <c r="K49" s="193"/>
      <c r="L49" s="193"/>
      <c r="M49" s="193"/>
      <c r="N49" s="193"/>
      <c r="O49" s="193"/>
      <c r="P49" s="193"/>
      <c r="Q49" s="193"/>
      <c r="R49" s="193"/>
      <c r="S49" s="193"/>
      <c r="T49" s="193"/>
      <c r="U49" s="193"/>
    </row>
    <row r="50" spans="2:21" s="194" customFormat="1" ht="10.5" customHeight="1">
      <c r="D50" s="195"/>
      <c r="E50" s="195"/>
      <c r="F50" s="195"/>
      <c r="G50" s="195"/>
      <c r="H50" s="195"/>
      <c r="I50" s="195"/>
      <c r="J50" s="195"/>
      <c r="K50" s="195"/>
      <c r="L50" s="195"/>
      <c r="M50" s="195"/>
      <c r="N50" s="195"/>
      <c r="O50" s="195"/>
      <c r="P50" s="195"/>
      <c r="Q50" s="195"/>
      <c r="R50" s="195"/>
      <c r="S50" s="195"/>
      <c r="T50" s="195"/>
      <c r="U50" s="195"/>
    </row>
    <row r="51" spans="2:21" s="157" customFormat="1" ht="10.5" customHeight="1">
      <c r="C51" s="192"/>
      <c r="D51" s="194"/>
      <c r="E51" s="194"/>
      <c r="F51" s="194"/>
      <c r="G51" s="194"/>
      <c r="H51" s="194"/>
      <c r="I51" s="195"/>
      <c r="J51" s="195"/>
      <c r="K51" s="195"/>
      <c r="L51" s="195"/>
      <c r="M51" s="195"/>
      <c r="N51" s="195"/>
      <c r="P51" s="195"/>
      <c r="Q51" s="195"/>
    </row>
  </sheetData>
  <mergeCells count="36">
    <mergeCell ref="B22:C22"/>
    <mergeCell ref="B3:C4"/>
    <mergeCell ref="D3:F3"/>
    <mergeCell ref="G3:I3"/>
    <mergeCell ref="J3:L3"/>
    <mergeCell ref="S3:U3"/>
    <mergeCell ref="B5:C5"/>
    <mergeCell ref="B6:C6"/>
    <mergeCell ref="B20:C20"/>
    <mergeCell ref="B21:C21"/>
    <mergeCell ref="M3:O3"/>
    <mergeCell ref="P3:R3"/>
    <mergeCell ref="B23:C23"/>
    <mergeCell ref="B24:C24"/>
    <mergeCell ref="B38:B41"/>
    <mergeCell ref="B42:C42"/>
    <mergeCell ref="D42:F42"/>
    <mergeCell ref="J42:L42"/>
    <mergeCell ref="M42:O42"/>
    <mergeCell ref="P42:R42"/>
    <mergeCell ref="S42:U42"/>
    <mergeCell ref="B43:C43"/>
    <mergeCell ref="D43:F43"/>
    <mergeCell ref="G43:I43"/>
    <mergeCell ref="J43:L43"/>
    <mergeCell ref="M43:O43"/>
    <mergeCell ref="P43:R43"/>
    <mergeCell ref="G42:I42"/>
    <mergeCell ref="S43:U43"/>
    <mergeCell ref="P44:R44"/>
    <mergeCell ref="S44:U44"/>
    <mergeCell ref="B44:C44"/>
    <mergeCell ref="D44:F44"/>
    <mergeCell ref="G44:I44"/>
    <mergeCell ref="J44:L44"/>
    <mergeCell ref="M44:O44"/>
  </mergeCells>
  <phoneticPr fontId="10"/>
  <pageMargins left="0.59055118110236227" right="0.59055118110236227" top="0.59055118110236227" bottom="0.59055118110236227" header="0.51181102362204722" footer="0.51181102362204722"/>
  <pageSetup paperSize="8" scale="9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2B7C-2F51-4248-8684-CAF493862C28}">
  <sheetPr codeName="Sheet7"/>
  <dimension ref="B1:AM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sqref="A1:XFD1048576"/>
    </sheetView>
  </sheetViews>
  <sheetFormatPr defaultColWidth="10.109375" defaultRowHeight="12"/>
  <cols>
    <col min="1" max="1" width="1.21875" style="196" customWidth="1"/>
    <col min="2" max="2" width="3.77734375" style="196" customWidth="1"/>
    <col min="3" max="3" width="7.6640625" style="196" customWidth="1"/>
    <col min="4" max="39" width="6.77734375" style="196" customWidth="1"/>
    <col min="40" max="98" width="10.109375" style="196"/>
    <col min="99" max="103" width="14.109375" style="196" customWidth="1"/>
    <col min="104" max="104" width="20.6640625" style="196" customWidth="1"/>
    <col min="105" max="204" width="10.109375" style="196"/>
    <col min="205" max="209" width="13.21875" style="196" customWidth="1"/>
    <col min="210" max="16384" width="10.109375" style="196"/>
  </cols>
  <sheetData>
    <row r="1" spans="2:39" ht="24" customHeight="1"/>
    <row r="2" spans="2:39" s="155" customFormat="1" ht="21" customHeight="1" thickBot="1">
      <c r="B2" s="154" t="s">
        <v>200</v>
      </c>
      <c r="D2" s="156"/>
      <c r="V2" s="156"/>
    </row>
    <row r="3" spans="2:39" s="157" customFormat="1" ht="15.75" customHeight="1">
      <c r="B3" s="606" t="s">
        <v>164</v>
      </c>
      <c r="C3" s="608"/>
      <c r="D3" s="627" t="s">
        <v>201</v>
      </c>
      <c r="E3" s="628"/>
      <c r="F3" s="628"/>
      <c r="G3" s="613" t="s">
        <v>202</v>
      </c>
      <c r="H3" s="628"/>
      <c r="I3" s="616"/>
      <c r="J3" s="628" t="s">
        <v>203</v>
      </c>
      <c r="K3" s="628"/>
      <c r="L3" s="628"/>
      <c r="M3" s="613" t="s">
        <v>204</v>
      </c>
      <c r="N3" s="628"/>
      <c r="O3" s="616"/>
      <c r="P3" s="613" t="s">
        <v>205</v>
      </c>
      <c r="Q3" s="628"/>
      <c r="R3" s="616"/>
      <c r="S3" s="607" t="s">
        <v>206</v>
      </c>
      <c r="T3" s="607"/>
      <c r="U3" s="607"/>
      <c r="V3" s="607" t="s">
        <v>207</v>
      </c>
      <c r="W3" s="607"/>
      <c r="X3" s="607"/>
      <c r="Y3" s="613" t="s">
        <v>208</v>
      </c>
      <c r="Z3" s="628"/>
      <c r="AA3" s="616"/>
      <c r="AB3" s="628" t="s">
        <v>209</v>
      </c>
      <c r="AC3" s="628"/>
      <c r="AD3" s="628"/>
      <c r="AE3" s="613" t="s">
        <v>210</v>
      </c>
      <c r="AF3" s="628"/>
      <c r="AG3" s="616"/>
      <c r="AH3" s="628" t="s">
        <v>211</v>
      </c>
      <c r="AI3" s="628"/>
      <c r="AJ3" s="628"/>
      <c r="AK3" s="613" t="s">
        <v>212</v>
      </c>
      <c r="AL3" s="628"/>
      <c r="AM3" s="629"/>
    </row>
    <row r="4" spans="2:39" s="157" customFormat="1" ht="15.75" customHeight="1" thickBot="1">
      <c r="B4" s="614"/>
      <c r="C4" s="615"/>
      <c r="D4" s="158" t="s">
        <v>103</v>
      </c>
      <c r="E4" s="163" t="s">
        <v>105</v>
      </c>
      <c r="F4" s="197" t="s">
        <v>171</v>
      </c>
      <c r="G4" s="163" t="s">
        <v>103</v>
      </c>
      <c r="H4" s="163" t="s">
        <v>105</v>
      </c>
      <c r="I4" s="163" t="s">
        <v>171</v>
      </c>
      <c r="J4" s="198" t="s">
        <v>103</v>
      </c>
      <c r="K4" s="163" t="s">
        <v>105</v>
      </c>
      <c r="L4" s="197" t="s">
        <v>171</v>
      </c>
      <c r="M4" s="163" t="s">
        <v>103</v>
      </c>
      <c r="N4" s="163" t="s">
        <v>105</v>
      </c>
      <c r="O4" s="163" t="s">
        <v>171</v>
      </c>
      <c r="P4" s="163" t="s">
        <v>103</v>
      </c>
      <c r="Q4" s="163" t="s">
        <v>105</v>
      </c>
      <c r="R4" s="163" t="s">
        <v>171</v>
      </c>
      <c r="S4" s="163" t="s">
        <v>103</v>
      </c>
      <c r="T4" s="163" t="s">
        <v>105</v>
      </c>
      <c r="U4" s="163" t="s">
        <v>171</v>
      </c>
      <c r="V4" s="163" t="s">
        <v>103</v>
      </c>
      <c r="W4" s="163" t="s">
        <v>105</v>
      </c>
      <c r="X4" s="163" t="s">
        <v>171</v>
      </c>
      <c r="Y4" s="163" t="s">
        <v>103</v>
      </c>
      <c r="Z4" s="163" t="s">
        <v>105</v>
      </c>
      <c r="AA4" s="163" t="s">
        <v>171</v>
      </c>
      <c r="AB4" s="198" t="s">
        <v>103</v>
      </c>
      <c r="AC4" s="163" t="s">
        <v>105</v>
      </c>
      <c r="AD4" s="197" t="s">
        <v>171</v>
      </c>
      <c r="AE4" s="163" t="s">
        <v>103</v>
      </c>
      <c r="AF4" s="163" t="s">
        <v>105</v>
      </c>
      <c r="AG4" s="163" t="s">
        <v>171</v>
      </c>
      <c r="AH4" s="198" t="s">
        <v>103</v>
      </c>
      <c r="AI4" s="163" t="s">
        <v>105</v>
      </c>
      <c r="AJ4" s="197" t="s">
        <v>171</v>
      </c>
      <c r="AK4" s="163" t="s">
        <v>103</v>
      </c>
      <c r="AL4" s="163" t="s">
        <v>105</v>
      </c>
      <c r="AM4" s="159" t="s">
        <v>171</v>
      </c>
    </row>
    <row r="5" spans="2:39" s="157" customFormat="1" ht="17.25" customHeight="1">
      <c r="B5" s="609" t="s">
        <v>172</v>
      </c>
      <c r="C5" s="610"/>
      <c r="D5" s="169">
        <v>460</v>
      </c>
      <c r="E5" s="199">
        <v>454</v>
      </c>
      <c r="F5" s="200">
        <v>914</v>
      </c>
      <c r="G5" s="199">
        <v>690</v>
      </c>
      <c r="H5" s="199">
        <v>704</v>
      </c>
      <c r="I5" s="201">
        <v>1394</v>
      </c>
      <c r="J5" s="202">
        <v>705</v>
      </c>
      <c r="K5" s="199">
        <v>634</v>
      </c>
      <c r="L5" s="201">
        <v>1339</v>
      </c>
      <c r="M5" s="199">
        <v>1615</v>
      </c>
      <c r="N5" s="199">
        <v>1553</v>
      </c>
      <c r="O5" s="201">
        <v>3168</v>
      </c>
      <c r="P5" s="199">
        <v>1734</v>
      </c>
      <c r="Q5" s="199">
        <v>1668</v>
      </c>
      <c r="R5" s="201">
        <v>3402</v>
      </c>
      <c r="S5" s="199">
        <v>986</v>
      </c>
      <c r="T5" s="199">
        <v>970</v>
      </c>
      <c r="U5" s="201">
        <v>1956</v>
      </c>
      <c r="V5" s="199">
        <v>1636</v>
      </c>
      <c r="W5" s="199">
        <v>1655</v>
      </c>
      <c r="X5" s="201">
        <v>3291</v>
      </c>
      <c r="Y5" s="199">
        <v>1857</v>
      </c>
      <c r="Z5" s="199">
        <v>1832</v>
      </c>
      <c r="AA5" s="201">
        <v>3689</v>
      </c>
      <c r="AB5" s="199">
        <v>1270</v>
      </c>
      <c r="AC5" s="199">
        <v>1159</v>
      </c>
      <c r="AD5" s="201">
        <v>2429</v>
      </c>
      <c r="AE5" s="199">
        <v>1223</v>
      </c>
      <c r="AF5" s="199">
        <v>1137</v>
      </c>
      <c r="AG5" s="201">
        <v>2360</v>
      </c>
      <c r="AH5" s="199">
        <v>1904</v>
      </c>
      <c r="AI5" s="199">
        <v>1790</v>
      </c>
      <c r="AJ5" s="201">
        <v>3694</v>
      </c>
      <c r="AK5" s="199">
        <v>588</v>
      </c>
      <c r="AL5" s="199">
        <v>758</v>
      </c>
      <c r="AM5" s="167">
        <v>1346</v>
      </c>
    </row>
    <row r="6" spans="2:39" s="157" customFormat="1" ht="15.75" customHeight="1">
      <c r="B6" s="611" t="s">
        <v>173</v>
      </c>
      <c r="C6" s="612"/>
      <c r="D6" s="172">
        <v>9</v>
      </c>
      <c r="E6" s="174">
        <v>13</v>
      </c>
      <c r="F6" s="203">
        <v>22</v>
      </c>
      <c r="G6" s="174">
        <v>34</v>
      </c>
      <c r="H6" s="174">
        <v>15</v>
      </c>
      <c r="I6" s="174">
        <v>49</v>
      </c>
      <c r="J6" s="173">
        <v>19</v>
      </c>
      <c r="K6" s="174">
        <v>20</v>
      </c>
      <c r="L6" s="174">
        <v>39</v>
      </c>
      <c r="M6" s="174">
        <v>53</v>
      </c>
      <c r="N6" s="174">
        <v>50</v>
      </c>
      <c r="O6" s="174">
        <v>103</v>
      </c>
      <c r="P6" s="174">
        <v>63</v>
      </c>
      <c r="Q6" s="174">
        <v>55</v>
      </c>
      <c r="R6" s="174">
        <v>118</v>
      </c>
      <c r="S6" s="174">
        <v>40</v>
      </c>
      <c r="T6" s="174">
        <v>35</v>
      </c>
      <c r="U6" s="174">
        <v>75</v>
      </c>
      <c r="V6" s="174">
        <v>127</v>
      </c>
      <c r="W6" s="174">
        <v>111</v>
      </c>
      <c r="X6" s="174">
        <v>238</v>
      </c>
      <c r="Y6" s="174">
        <v>69</v>
      </c>
      <c r="Z6" s="174">
        <v>55</v>
      </c>
      <c r="AA6" s="174">
        <v>124</v>
      </c>
      <c r="AB6" s="174">
        <v>49</v>
      </c>
      <c r="AC6" s="174">
        <v>35</v>
      </c>
      <c r="AD6" s="174">
        <v>84</v>
      </c>
      <c r="AE6" s="174">
        <v>64</v>
      </c>
      <c r="AF6" s="174">
        <v>43</v>
      </c>
      <c r="AG6" s="174">
        <v>107</v>
      </c>
      <c r="AH6" s="174">
        <v>60</v>
      </c>
      <c r="AI6" s="174">
        <v>60</v>
      </c>
      <c r="AJ6" s="174">
        <v>120</v>
      </c>
      <c r="AK6" s="174">
        <v>35</v>
      </c>
      <c r="AL6" s="174">
        <v>39</v>
      </c>
      <c r="AM6" s="174">
        <v>74</v>
      </c>
    </row>
    <row r="7" spans="2:39" s="157" customFormat="1" ht="12.75" customHeight="1">
      <c r="B7" s="177"/>
      <c r="C7" s="178"/>
      <c r="D7" s="179"/>
      <c r="E7" s="180"/>
      <c r="F7" s="204">
        <v>2.4070021881838075</v>
      </c>
      <c r="G7" s="180"/>
      <c r="H7" s="180"/>
      <c r="I7" s="180">
        <v>3.5150645624103296</v>
      </c>
      <c r="J7" s="181"/>
      <c r="K7" s="180"/>
      <c r="L7" s="204">
        <v>2.912621359223301</v>
      </c>
      <c r="M7" s="180"/>
      <c r="N7" s="180"/>
      <c r="O7" s="180">
        <v>3.2512626262626263</v>
      </c>
      <c r="P7" s="180"/>
      <c r="Q7" s="180"/>
      <c r="R7" s="180">
        <v>3.4685479129923578</v>
      </c>
      <c r="S7" s="180"/>
      <c r="T7" s="180"/>
      <c r="U7" s="180">
        <v>3.834355828220859</v>
      </c>
      <c r="V7" s="180"/>
      <c r="W7" s="180"/>
      <c r="X7" s="180">
        <v>7.2318444241871767</v>
      </c>
      <c r="Y7" s="180"/>
      <c r="Z7" s="180"/>
      <c r="AA7" s="180">
        <v>3.3613445378151261</v>
      </c>
      <c r="AB7" s="180"/>
      <c r="AC7" s="180"/>
      <c r="AD7" s="180">
        <v>3.4582132564841501</v>
      </c>
      <c r="AE7" s="180"/>
      <c r="AF7" s="180"/>
      <c r="AG7" s="180">
        <v>4.5338983050847457</v>
      </c>
      <c r="AH7" s="180"/>
      <c r="AI7" s="180"/>
      <c r="AJ7" s="180">
        <v>3.2485110990795887</v>
      </c>
      <c r="AK7" s="180"/>
      <c r="AL7" s="180"/>
      <c r="AM7" s="180">
        <v>5.4977711738484398</v>
      </c>
    </row>
    <row r="8" spans="2:39" s="157" customFormat="1" ht="15.75" customHeight="1">
      <c r="B8" s="183"/>
      <c r="C8" s="184" t="s">
        <v>174</v>
      </c>
      <c r="D8" s="172">
        <v>1</v>
      </c>
      <c r="E8" s="174">
        <v>6</v>
      </c>
      <c r="F8" s="203">
        <v>7</v>
      </c>
      <c r="G8" s="174">
        <v>10</v>
      </c>
      <c r="H8" s="174">
        <v>3</v>
      </c>
      <c r="I8" s="174">
        <v>13</v>
      </c>
      <c r="J8" s="173">
        <v>3</v>
      </c>
      <c r="K8" s="174">
        <v>5</v>
      </c>
      <c r="L8" s="174">
        <v>8</v>
      </c>
      <c r="M8" s="174">
        <v>7</v>
      </c>
      <c r="N8" s="174">
        <v>9</v>
      </c>
      <c r="O8" s="174">
        <v>16</v>
      </c>
      <c r="P8" s="174">
        <v>7</v>
      </c>
      <c r="Q8" s="174">
        <v>9</v>
      </c>
      <c r="R8" s="174">
        <v>16</v>
      </c>
      <c r="S8" s="174">
        <v>2</v>
      </c>
      <c r="T8" s="174">
        <v>5</v>
      </c>
      <c r="U8" s="174">
        <v>7</v>
      </c>
      <c r="V8" s="174">
        <v>26</v>
      </c>
      <c r="W8" s="174">
        <v>22</v>
      </c>
      <c r="X8" s="174">
        <v>48</v>
      </c>
      <c r="Y8" s="174">
        <v>19</v>
      </c>
      <c r="Z8" s="174">
        <v>16</v>
      </c>
      <c r="AA8" s="174">
        <v>35</v>
      </c>
      <c r="AB8" s="174">
        <v>8</v>
      </c>
      <c r="AC8" s="174">
        <v>7</v>
      </c>
      <c r="AD8" s="174">
        <v>15</v>
      </c>
      <c r="AE8" s="174">
        <v>10</v>
      </c>
      <c r="AF8" s="174">
        <v>11</v>
      </c>
      <c r="AG8" s="174">
        <v>21</v>
      </c>
      <c r="AH8" s="174">
        <v>11</v>
      </c>
      <c r="AI8" s="174">
        <v>14</v>
      </c>
      <c r="AJ8" s="174">
        <v>25</v>
      </c>
      <c r="AK8" s="174">
        <v>2</v>
      </c>
      <c r="AL8" s="174">
        <v>7</v>
      </c>
      <c r="AM8" s="174">
        <v>9</v>
      </c>
    </row>
    <row r="9" spans="2:39" s="157" customFormat="1" ht="12.75" customHeight="1">
      <c r="B9" s="183"/>
      <c r="C9" s="178"/>
      <c r="D9" s="179"/>
      <c r="E9" s="180"/>
      <c r="F9" s="204">
        <v>0.76586433260393871</v>
      </c>
      <c r="G9" s="180"/>
      <c r="H9" s="180"/>
      <c r="I9" s="180">
        <v>0.93256814921090381</v>
      </c>
      <c r="J9" s="181"/>
      <c r="K9" s="180"/>
      <c r="L9" s="204">
        <v>0.59746079163554899</v>
      </c>
      <c r="M9" s="180"/>
      <c r="N9" s="180"/>
      <c r="O9" s="180">
        <v>0.50505050505050508</v>
      </c>
      <c r="P9" s="180"/>
      <c r="Q9" s="180"/>
      <c r="R9" s="180">
        <v>0.47031158142269253</v>
      </c>
      <c r="S9" s="180"/>
      <c r="T9" s="180"/>
      <c r="U9" s="180">
        <v>0.35787321063394684</v>
      </c>
      <c r="V9" s="180"/>
      <c r="W9" s="180"/>
      <c r="X9" s="180">
        <v>1.4585232452142205</v>
      </c>
      <c r="Y9" s="180"/>
      <c r="Z9" s="180"/>
      <c r="AA9" s="180">
        <v>0.94876660341555974</v>
      </c>
      <c r="AB9" s="180"/>
      <c r="AC9" s="180"/>
      <c r="AD9" s="180">
        <v>0.61753808151502676</v>
      </c>
      <c r="AE9" s="180"/>
      <c r="AF9" s="180"/>
      <c r="AG9" s="180">
        <v>0.88983050847457634</v>
      </c>
      <c r="AH9" s="180"/>
      <c r="AI9" s="180"/>
      <c r="AJ9" s="180">
        <v>0.67677314564158098</v>
      </c>
      <c r="AK9" s="180"/>
      <c r="AL9" s="180"/>
      <c r="AM9" s="180">
        <v>0.66864784546805345</v>
      </c>
    </row>
    <row r="10" spans="2:39" s="157" customFormat="1" ht="15.75" customHeight="1">
      <c r="B10" s="183"/>
      <c r="C10" s="184" t="s">
        <v>175</v>
      </c>
      <c r="D10" s="172">
        <v>5</v>
      </c>
      <c r="E10" s="174">
        <v>0</v>
      </c>
      <c r="F10" s="203">
        <v>5</v>
      </c>
      <c r="G10" s="174">
        <v>3</v>
      </c>
      <c r="H10" s="174">
        <v>1</v>
      </c>
      <c r="I10" s="174">
        <v>4</v>
      </c>
      <c r="J10" s="173">
        <v>1</v>
      </c>
      <c r="K10" s="174">
        <v>1</v>
      </c>
      <c r="L10" s="174">
        <v>2</v>
      </c>
      <c r="M10" s="174">
        <v>6</v>
      </c>
      <c r="N10" s="174">
        <v>9</v>
      </c>
      <c r="O10" s="174">
        <v>15</v>
      </c>
      <c r="P10" s="174">
        <v>10</v>
      </c>
      <c r="Q10" s="174">
        <v>12</v>
      </c>
      <c r="R10" s="174">
        <v>22</v>
      </c>
      <c r="S10" s="174">
        <v>7</v>
      </c>
      <c r="T10" s="174">
        <v>9</v>
      </c>
      <c r="U10" s="174">
        <v>16</v>
      </c>
      <c r="V10" s="174">
        <v>18</v>
      </c>
      <c r="W10" s="174">
        <v>17</v>
      </c>
      <c r="X10" s="174">
        <v>35</v>
      </c>
      <c r="Y10" s="174">
        <v>17</v>
      </c>
      <c r="Z10" s="174">
        <v>7</v>
      </c>
      <c r="AA10" s="174">
        <v>24</v>
      </c>
      <c r="AB10" s="174">
        <v>7</v>
      </c>
      <c r="AC10" s="174">
        <v>4</v>
      </c>
      <c r="AD10" s="174">
        <v>11</v>
      </c>
      <c r="AE10" s="174">
        <v>10</v>
      </c>
      <c r="AF10" s="174">
        <v>5</v>
      </c>
      <c r="AG10" s="174">
        <v>15</v>
      </c>
      <c r="AH10" s="174">
        <v>10</v>
      </c>
      <c r="AI10" s="174">
        <v>11</v>
      </c>
      <c r="AJ10" s="174">
        <v>21</v>
      </c>
      <c r="AK10" s="174">
        <v>6</v>
      </c>
      <c r="AL10" s="174">
        <v>8</v>
      </c>
      <c r="AM10" s="174">
        <v>14</v>
      </c>
    </row>
    <row r="11" spans="2:39" s="157" customFormat="1" ht="12.75" customHeight="1">
      <c r="B11" s="183"/>
      <c r="C11" s="178"/>
      <c r="D11" s="179"/>
      <c r="E11" s="180"/>
      <c r="F11" s="204">
        <v>0.54704595185995619</v>
      </c>
      <c r="G11" s="180"/>
      <c r="H11" s="180"/>
      <c r="I11" s="180">
        <v>0.28694404591104739</v>
      </c>
      <c r="J11" s="181"/>
      <c r="K11" s="180"/>
      <c r="L11" s="204">
        <v>0.14936519790888725</v>
      </c>
      <c r="M11" s="180"/>
      <c r="N11" s="180"/>
      <c r="O11" s="180">
        <v>0.47348484848484851</v>
      </c>
      <c r="P11" s="180"/>
      <c r="Q11" s="180"/>
      <c r="R11" s="180">
        <v>0.64667842445620227</v>
      </c>
      <c r="S11" s="180"/>
      <c r="T11" s="180"/>
      <c r="U11" s="180">
        <v>0.81799591002045002</v>
      </c>
      <c r="V11" s="180"/>
      <c r="W11" s="180"/>
      <c r="X11" s="180">
        <v>1.0635065329687026</v>
      </c>
      <c r="Y11" s="180"/>
      <c r="Z11" s="180"/>
      <c r="AA11" s="180">
        <v>0.65058281377066962</v>
      </c>
      <c r="AB11" s="180"/>
      <c r="AC11" s="180"/>
      <c r="AD11" s="180">
        <v>0.45286125977768632</v>
      </c>
      <c r="AE11" s="180"/>
      <c r="AF11" s="180"/>
      <c r="AG11" s="180">
        <v>0.63559322033898313</v>
      </c>
      <c r="AH11" s="180"/>
      <c r="AI11" s="180"/>
      <c r="AJ11" s="180">
        <v>0.56848944233892795</v>
      </c>
      <c r="AK11" s="180"/>
      <c r="AL11" s="180"/>
      <c r="AM11" s="180">
        <v>1.0401188707280831</v>
      </c>
    </row>
    <row r="12" spans="2:39" s="157" customFormat="1" ht="15.75" customHeight="1">
      <c r="B12" s="183"/>
      <c r="C12" s="184" t="s">
        <v>176</v>
      </c>
      <c r="D12" s="172">
        <v>0</v>
      </c>
      <c r="E12" s="174">
        <v>2</v>
      </c>
      <c r="F12" s="203">
        <v>2</v>
      </c>
      <c r="G12" s="174">
        <v>1</v>
      </c>
      <c r="H12" s="174">
        <v>1</v>
      </c>
      <c r="I12" s="174">
        <v>2</v>
      </c>
      <c r="J12" s="173">
        <v>3</v>
      </c>
      <c r="K12" s="174">
        <v>3</v>
      </c>
      <c r="L12" s="174">
        <v>6</v>
      </c>
      <c r="M12" s="174">
        <v>6</v>
      </c>
      <c r="N12" s="174">
        <v>8</v>
      </c>
      <c r="O12" s="174">
        <v>14</v>
      </c>
      <c r="P12" s="174">
        <v>16</v>
      </c>
      <c r="Q12" s="174">
        <v>6</v>
      </c>
      <c r="R12" s="174">
        <v>22</v>
      </c>
      <c r="S12" s="174">
        <v>5</v>
      </c>
      <c r="T12" s="174">
        <v>2</v>
      </c>
      <c r="U12" s="174">
        <v>7</v>
      </c>
      <c r="V12" s="174">
        <v>20</v>
      </c>
      <c r="W12" s="174">
        <v>12</v>
      </c>
      <c r="X12" s="174">
        <v>32</v>
      </c>
      <c r="Y12" s="174">
        <v>8</v>
      </c>
      <c r="Z12" s="174">
        <v>7</v>
      </c>
      <c r="AA12" s="174">
        <v>15</v>
      </c>
      <c r="AB12" s="174">
        <v>6</v>
      </c>
      <c r="AC12" s="174">
        <v>6</v>
      </c>
      <c r="AD12" s="174">
        <v>12</v>
      </c>
      <c r="AE12" s="174">
        <v>11</v>
      </c>
      <c r="AF12" s="174">
        <v>6</v>
      </c>
      <c r="AG12" s="174">
        <v>17</v>
      </c>
      <c r="AH12" s="174">
        <v>11</v>
      </c>
      <c r="AI12" s="174">
        <v>6</v>
      </c>
      <c r="AJ12" s="174">
        <v>17</v>
      </c>
      <c r="AK12" s="174">
        <v>6</v>
      </c>
      <c r="AL12" s="174">
        <v>7</v>
      </c>
      <c r="AM12" s="174">
        <v>13</v>
      </c>
    </row>
    <row r="13" spans="2:39" s="157" customFormat="1" ht="12.75" customHeight="1">
      <c r="B13" s="183"/>
      <c r="C13" s="178"/>
      <c r="D13" s="179"/>
      <c r="E13" s="180"/>
      <c r="F13" s="204">
        <v>0.21881838074398249</v>
      </c>
      <c r="G13" s="180"/>
      <c r="H13" s="180"/>
      <c r="I13" s="180">
        <v>0.14347202295552369</v>
      </c>
      <c r="J13" s="181"/>
      <c r="K13" s="180"/>
      <c r="L13" s="204">
        <v>0.44809559372666169</v>
      </c>
      <c r="M13" s="180"/>
      <c r="N13" s="180"/>
      <c r="O13" s="180">
        <v>0.44191919191919188</v>
      </c>
      <c r="P13" s="180"/>
      <c r="Q13" s="180"/>
      <c r="R13" s="180">
        <v>0.64667842445620227</v>
      </c>
      <c r="S13" s="180"/>
      <c r="T13" s="180"/>
      <c r="U13" s="180">
        <v>0.35787321063394684</v>
      </c>
      <c r="V13" s="180"/>
      <c r="W13" s="180"/>
      <c r="X13" s="180">
        <v>0.9723488301428137</v>
      </c>
      <c r="Y13" s="180"/>
      <c r="Z13" s="180"/>
      <c r="AA13" s="180">
        <v>0.4066142586066685</v>
      </c>
      <c r="AB13" s="180"/>
      <c r="AC13" s="180"/>
      <c r="AD13" s="180">
        <v>0.49403046521202143</v>
      </c>
      <c r="AE13" s="180"/>
      <c r="AF13" s="180"/>
      <c r="AG13" s="180">
        <v>0.72033898305084743</v>
      </c>
      <c r="AH13" s="180"/>
      <c r="AI13" s="180"/>
      <c r="AJ13" s="180">
        <v>0.46020573903627504</v>
      </c>
      <c r="AK13" s="180"/>
      <c r="AL13" s="180"/>
      <c r="AM13" s="180">
        <v>0.96582466567607728</v>
      </c>
    </row>
    <row r="14" spans="2:39" s="157" customFormat="1" ht="15.75" customHeight="1">
      <c r="B14" s="183"/>
      <c r="C14" s="184" t="s">
        <v>177</v>
      </c>
      <c r="D14" s="172">
        <v>1</v>
      </c>
      <c r="E14" s="174">
        <v>2</v>
      </c>
      <c r="F14" s="203">
        <v>3</v>
      </c>
      <c r="G14" s="174">
        <v>7</v>
      </c>
      <c r="H14" s="174">
        <v>5</v>
      </c>
      <c r="I14" s="174">
        <v>12</v>
      </c>
      <c r="J14" s="173">
        <v>3</v>
      </c>
      <c r="K14" s="174">
        <v>3</v>
      </c>
      <c r="L14" s="174">
        <v>6</v>
      </c>
      <c r="M14" s="174">
        <v>10</v>
      </c>
      <c r="N14" s="174">
        <v>9</v>
      </c>
      <c r="O14" s="174">
        <v>19</v>
      </c>
      <c r="P14" s="174">
        <v>11</v>
      </c>
      <c r="Q14" s="174">
        <v>6</v>
      </c>
      <c r="R14" s="174">
        <v>17</v>
      </c>
      <c r="S14" s="174">
        <v>10</v>
      </c>
      <c r="T14" s="174">
        <v>9</v>
      </c>
      <c r="U14" s="174">
        <v>19</v>
      </c>
      <c r="V14" s="174">
        <v>23</v>
      </c>
      <c r="W14" s="174">
        <v>27</v>
      </c>
      <c r="X14" s="174">
        <v>50</v>
      </c>
      <c r="Y14" s="174">
        <v>10</v>
      </c>
      <c r="Z14" s="174">
        <v>8</v>
      </c>
      <c r="AA14" s="174">
        <v>18</v>
      </c>
      <c r="AB14" s="174">
        <v>7</v>
      </c>
      <c r="AC14" s="174">
        <v>9</v>
      </c>
      <c r="AD14" s="174">
        <v>16</v>
      </c>
      <c r="AE14" s="174">
        <v>10</v>
      </c>
      <c r="AF14" s="174">
        <v>7</v>
      </c>
      <c r="AG14" s="174">
        <v>17</v>
      </c>
      <c r="AH14" s="174">
        <v>10</v>
      </c>
      <c r="AI14" s="174">
        <v>8</v>
      </c>
      <c r="AJ14" s="174">
        <v>18</v>
      </c>
      <c r="AK14" s="174">
        <v>7</v>
      </c>
      <c r="AL14" s="174">
        <v>5</v>
      </c>
      <c r="AM14" s="174">
        <v>12</v>
      </c>
    </row>
    <row r="15" spans="2:39" s="157" customFormat="1" ht="12.75" customHeight="1">
      <c r="B15" s="183"/>
      <c r="C15" s="178"/>
      <c r="D15" s="179"/>
      <c r="E15" s="180"/>
      <c r="F15" s="204">
        <v>0.32822757111597373</v>
      </c>
      <c r="G15" s="180"/>
      <c r="H15" s="180"/>
      <c r="I15" s="180">
        <v>0.86083213773314204</v>
      </c>
      <c r="J15" s="181"/>
      <c r="K15" s="180"/>
      <c r="L15" s="204">
        <v>0.44809559372666169</v>
      </c>
      <c r="M15" s="180"/>
      <c r="N15" s="180"/>
      <c r="O15" s="180">
        <v>0.5997474747474747</v>
      </c>
      <c r="P15" s="180"/>
      <c r="Q15" s="180"/>
      <c r="R15" s="180">
        <v>0.49970605526161083</v>
      </c>
      <c r="S15" s="180"/>
      <c r="T15" s="180"/>
      <c r="U15" s="180">
        <v>0.97137014314928427</v>
      </c>
      <c r="V15" s="180"/>
      <c r="W15" s="180"/>
      <c r="X15" s="180">
        <v>1.5192950470981463</v>
      </c>
      <c r="Y15" s="180"/>
      <c r="Z15" s="180"/>
      <c r="AA15" s="180">
        <v>0.48793711032800219</v>
      </c>
      <c r="AB15" s="180"/>
      <c r="AC15" s="180"/>
      <c r="AD15" s="180">
        <v>0.65870728694936187</v>
      </c>
      <c r="AE15" s="180"/>
      <c r="AF15" s="180"/>
      <c r="AG15" s="180">
        <v>0.72033898305084743</v>
      </c>
      <c r="AH15" s="180"/>
      <c r="AI15" s="180"/>
      <c r="AJ15" s="180">
        <v>0.48727666486193827</v>
      </c>
      <c r="AK15" s="180"/>
      <c r="AL15" s="180"/>
      <c r="AM15" s="180">
        <v>0.89153046062407126</v>
      </c>
    </row>
    <row r="16" spans="2:39" s="157" customFormat="1" ht="15.75" customHeight="1">
      <c r="B16" s="183"/>
      <c r="C16" s="184" t="s">
        <v>178</v>
      </c>
      <c r="D16" s="172">
        <v>0</v>
      </c>
      <c r="E16" s="174">
        <v>2</v>
      </c>
      <c r="F16" s="203">
        <v>2</v>
      </c>
      <c r="G16" s="174">
        <v>5</v>
      </c>
      <c r="H16" s="174">
        <v>1</v>
      </c>
      <c r="I16" s="174">
        <v>6</v>
      </c>
      <c r="J16" s="173">
        <v>5</v>
      </c>
      <c r="K16" s="174">
        <v>5</v>
      </c>
      <c r="L16" s="174">
        <v>10</v>
      </c>
      <c r="M16" s="174">
        <v>11</v>
      </c>
      <c r="N16" s="174">
        <v>7</v>
      </c>
      <c r="O16" s="174">
        <v>18</v>
      </c>
      <c r="P16" s="174">
        <v>12</v>
      </c>
      <c r="Q16" s="174">
        <v>8</v>
      </c>
      <c r="R16" s="174">
        <v>20</v>
      </c>
      <c r="S16" s="174">
        <v>10</v>
      </c>
      <c r="T16" s="174">
        <v>6</v>
      </c>
      <c r="U16" s="174">
        <v>16</v>
      </c>
      <c r="V16" s="174">
        <v>25</v>
      </c>
      <c r="W16" s="174">
        <v>17</v>
      </c>
      <c r="X16" s="174">
        <v>42</v>
      </c>
      <c r="Y16" s="174">
        <v>11</v>
      </c>
      <c r="Z16" s="174">
        <v>11</v>
      </c>
      <c r="AA16" s="174">
        <v>22</v>
      </c>
      <c r="AB16" s="174">
        <v>10</v>
      </c>
      <c r="AC16" s="174">
        <v>3</v>
      </c>
      <c r="AD16" s="174">
        <v>13</v>
      </c>
      <c r="AE16" s="174">
        <v>17</v>
      </c>
      <c r="AF16" s="174">
        <v>9</v>
      </c>
      <c r="AG16" s="174">
        <v>26</v>
      </c>
      <c r="AH16" s="174">
        <v>9</v>
      </c>
      <c r="AI16" s="174">
        <v>11</v>
      </c>
      <c r="AJ16" s="174">
        <v>20</v>
      </c>
      <c r="AK16" s="174">
        <v>8</v>
      </c>
      <c r="AL16" s="174">
        <v>7</v>
      </c>
      <c r="AM16" s="174">
        <v>15</v>
      </c>
    </row>
    <row r="17" spans="2:39" s="157" customFormat="1" ht="12.75" customHeight="1">
      <c r="B17" s="183"/>
      <c r="C17" s="178"/>
      <c r="D17" s="179"/>
      <c r="E17" s="180"/>
      <c r="F17" s="204">
        <v>0.21881838074398249</v>
      </c>
      <c r="G17" s="180"/>
      <c r="H17" s="180"/>
      <c r="I17" s="180">
        <v>0.43041606886657102</v>
      </c>
      <c r="J17" s="181"/>
      <c r="K17" s="180"/>
      <c r="L17" s="204">
        <v>0.74682598954443613</v>
      </c>
      <c r="M17" s="180"/>
      <c r="N17" s="180"/>
      <c r="O17" s="180">
        <v>0.56818181818181823</v>
      </c>
      <c r="P17" s="180"/>
      <c r="Q17" s="180"/>
      <c r="R17" s="180">
        <v>0.58788947677836567</v>
      </c>
      <c r="S17" s="180"/>
      <c r="T17" s="180"/>
      <c r="U17" s="180">
        <v>0.81799591002045002</v>
      </c>
      <c r="V17" s="180"/>
      <c r="W17" s="180"/>
      <c r="X17" s="180">
        <v>1.276207839562443</v>
      </c>
      <c r="Y17" s="180"/>
      <c r="Z17" s="180"/>
      <c r="AA17" s="180">
        <v>0.59636757928978046</v>
      </c>
      <c r="AB17" s="180"/>
      <c r="AC17" s="180"/>
      <c r="AD17" s="180">
        <v>0.53519967064635654</v>
      </c>
      <c r="AE17" s="180"/>
      <c r="AF17" s="180"/>
      <c r="AG17" s="180">
        <v>1.1016949152542372</v>
      </c>
      <c r="AH17" s="180"/>
      <c r="AI17" s="180"/>
      <c r="AJ17" s="180">
        <v>0.54141851651326478</v>
      </c>
      <c r="AK17" s="180"/>
      <c r="AL17" s="180"/>
      <c r="AM17" s="180">
        <v>1.1144130757800892</v>
      </c>
    </row>
    <row r="18" spans="2:39" s="157" customFormat="1" ht="15.75" customHeight="1">
      <c r="B18" s="183"/>
      <c r="C18" s="184" t="s">
        <v>179</v>
      </c>
      <c r="D18" s="172">
        <v>2</v>
      </c>
      <c r="E18" s="174">
        <v>1</v>
      </c>
      <c r="F18" s="203">
        <v>3</v>
      </c>
      <c r="G18" s="174">
        <v>8</v>
      </c>
      <c r="H18" s="174">
        <v>4</v>
      </c>
      <c r="I18" s="174">
        <v>12</v>
      </c>
      <c r="J18" s="173">
        <v>4</v>
      </c>
      <c r="K18" s="174">
        <v>3</v>
      </c>
      <c r="L18" s="174">
        <v>7</v>
      </c>
      <c r="M18" s="174">
        <v>13</v>
      </c>
      <c r="N18" s="174">
        <v>8</v>
      </c>
      <c r="O18" s="174">
        <v>21</v>
      </c>
      <c r="P18" s="174">
        <v>7</v>
      </c>
      <c r="Q18" s="174">
        <v>14</v>
      </c>
      <c r="R18" s="174">
        <v>21</v>
      </c>
      <c r="S18" s="174">
        <v>6</v>
      </c>
      <c r="T18" s="174">
        <v>4</v>
      </c>
      <c r="U18" s="174">
        <v>10</v>
      </c>
      <c r="V18" s="174">
        <v>15</v>
      </c>
      <c r="W18" s="174">
        <v>16</v>
      </c>
      <c r="X18" s="174">
        <v>31</v>
      </c>
      <c r="Y18" s="174">
        <v>4</v>
      </c>
      <c r="Z18" s="174">
        <v>6</v>
      </c>
      <c r="AA18" s="174">
        <v>10</v>
      </c>
      <c r="AB18" s="174">
        <v>11</v>
      </c>
      <c r="AC18" s="174">
        <v>6</v>
      </c>
      <c r="AD18" s="174">
        <v>17</v>
      </c>
      <c r="AE18" s="174">
        <v>6</v>
      </c>
      <c r="AF18" s="174">
        <v>5</v>
      </c>
      <c r="AG18" s="174">
        <v>11</v>
      </c>
      <c r="AH18" s="174">
        <v>9</v>
      </c>
      <c r="AI18" s="174">
        <v>10</v>
      </c>
      <c r="AJ18" s="174">
        <v>19</v>
      </c>
      <c r="AK18" s="174">
        <v>6</v>
      </c>
      <c r="AL18" s="174">
        <v>5</v>
      </c>
      <c r="AM18" s="174">
        <v>11</v>
      </c>
    </row>
    <row r="19" spans="2:39" s="157" customFormat="1" ht="12.75" customHeight="1">
      <c r="B19" s="187"/>
      <c r="C19" s="178"/>
      <c r="D19" s="179"/>
      <c r="E19" s="180"/>
      <c r="F19" s="204">
        <v>0.32822757111597373</v>
      </c>
      <c r="G19" s="180"/>
      <c r="H19" s="180"/>
      <c r="I19" s="180">
        <v>0.86083213773314204</v>
      </c>
      <c r="J19" s="181"/>
      <c r="K19" s="180"/>
      <c r="L19" s="204">
        <v>0.52277819268110537</v>
      </c>
      <c r="M19" s="180"/>
      <c r="N19" s="180"/>
      <c r="O19" s="180">
        <v>0.66287878787878785</v>
      </c>
      <c r="P19" s="180"/>
      <c r="Q19" s="180"/>
      <c r="R19" s="180">
        <v>0.61728395061728392</v>
      </c>
      <c r="S19" s="180"/>
      <c r="T19" s="180"/>
      <c r="U19" s="180">
        <v>0.5112474437627812</v>
      </c>
      <c r="V19" s="180"/>
      <c r="W19" s="180"/>
      <c r="X19" s="180">
        <v>0.94196292920085078</v>
      </c>
      <c r="Y19" s="180"/>
      <c r="Z19" s="180"/>
      <c r="AA19" s="180">
        <v>0.27107617240444565</v>
      </c>
      <c r="AB19" s="180"/>
      <c r="AC19" s="180"/>
      <c r="AD19" s="180">
        <v>0.69987649238369698</v>
      </c>
      <c r="AE19" s="180"/>
      <c r="AF19" s="180"/>
      <c r="AG19" s="180">
        <v>0.46610169491525427</v>
      </c>
      <c r="AH19" s="180"/>
      <c r="AI19" s="180"/>
      <c r="AJ19" s="180">
        <v>0.5143475906876015</v>
      </c>
      <c r="AK19" s="180"/>
      <c r="AL19" s="180"/>
      <c r="AM19" s="180">
        <v>0.81723625557206547</v>
      </c>
    </row>
    <row r="20" spans="2:39" s="157" customFormat="1" ht="15.75" customHeight="1">
      <c r="B20" s="611" t="s">
        <v>180</v>
      </c>
      <c r="C20" s="612"/>
      <c r="D20" s="172">
        <v>14</v>
      </c>
      <c r="E20" s="174">
        <v>18</v>
      </c>
      <c r="F20" s="203">
        <v>32</v>
      </c>
      <c r="G20" s="174">
        <v>25</v>
      </c>
      <c r="H20" s="174">
        <v>22</v>
      </c>
      <c r="I20" s="174">
        <v>47</v>
      </c>
      <c r="J20" s="173">
        <v>30</v>
      </c>
      <c r="K20" s="174">
        <v>35</v>
      </c>
      <c r="L20" s="174">
        <v>65</v>
      </c>
      <c r="M20" s="174">
        <v>64</v>
      </c>
      <c r="N20" s="174">
        <v>55</v>
      </c>
      <c r="O20" s="174">
        <v>119</v>
      </c>
      <c r="P20" s="174">
        <v>71</v>
      </c>
      <c r="Q20" s="174">
        <v>59</v>
      </c>
      <c r="R20" s="174">
        <v>130</v>
      </c>
      <c r="S20" s="174">
        <v>40</v>
      </c>
      <c r="T20" s="174">
        <v>49</v>
      </c>
      <c r="U20" s="174">
        <v>89</v>
      </c>
      <c r="V20" s="174">
        <v>116</v>
      </c>
      <c r="W20" s="174">
        <v>102</v>
      </c>
      <c r="X20" s="174">
        <v>218</v>
      </c>
      <c r="Y20" s="174">
        <v>50</v>
      </c>
      <c r="Z20" s="174">
        <v>56</v>
      </c>
      <c r="AA20" s="174">
        <v>106</v>
      </c>
      <c r="AB20" s="174">
        <v>66</v>
      </c>
      <c r="AC20" s="174">
        <v>56</v>
      </c>
      <c r="AD20" s="174">
        <v>122</v>
      </c>
      <c r="AE20" s="174">
        <v>55</v>
      </c>
      <c r="AF20" s="174">
        <v>45</v>
      </c>
      <c r="AG20" s="174">
        <v>100</v>
      </c>
      <c r="AH20" s="174">
        <v>59</v>
      </c>
      <c r="AI20" s="174">
        <v>54</v>
      </c>
      <c r="AJ20" s="174">
        <v>113</v>
      </c>
      <c r="AK20" s="174">
        <v>25</v>
      </c>
      <c r="AL20" s="174">
        <v>27</v>
      </c>
      <c r="AM20" s="174">
        <v>52</v>
      </c>
    </row>
    <row r="21" spans="2:39" s="157" customFormat="1" ht="12.75" customHeight="1">
      <c r="B21" s="597" t="s">
        <v>181</v>
      </c>
      <c r="C21" s="598"/>
      <c r="D21" s="179"/>
      <c r="E21" s="180"/>
      <c r="F21" s="204">
        <v>3.5010940919037199</v>
      </c>
      <c r="G21" s="180"/>
      <c r="H21" s="180"/>
      <c r="I21" s="180">
        <v>3.3715925394548063</v>
      </c>
      <c r="J21" s="181"/>
      <c r="K21" s="180"/>
      <c r="L21" s="204">
        <v>4.8543689320388346</v>
      </c>
      <c r="M21" s="180"/>
      <c r="N21" s="180"/>
      <c r="O21" s="180">
        <v>3.756313131313131</v>
      </c>
      <c r="P21" s="180"/>
      <c r="Q21" s="180"/>
      <c r="R21" s="180">
        <v>3.8212815990593771</v>
      </c>
      <c r="S21" s="180"/>
      <c r="T21" s="180"/>
      <c r="U21" s="180">
        <v>4.5501022494887531</v>
      </c>
      <c r="V21" s="180"/>
      <c r="W21" s="180"/>
      <c r="X21" s="180">
        <v>6.6241264053479192</v>
      </c>
      <c r="Y21" s="180"/>
      <c r="Z21" s="180"/>
      <c r="AA21" s="180">
        <v>2.8734074274871237</v>
      </c>
      <c r="AB21" s="180"/>
      <c r="AC21" s="180"/>
      <c r="AD21" s="180">
        <v>5.0226430629888847</v>
      </c>
      <c r="AE21" s="180"/>
      <c r="AF21" s="180"/>
      <c r="AG21" s="180">
        <v>4.2372881355932197</v>
      </c>
      <c r="AH21" s="180"/>
      <c r="AI21" s="180"/>
      <c r="AJ21" s="180">
        <v>3.0590146182999458</v>
      </c>
      <c r="AK21" s="180"/>
      <c r="AL21" s="180"/>
      <c r="AM21" s="180">
        <v>3.8632986627043091</v>
      </c>
    </row>
    <row r="22" spans="2:39" s="157" customFormat="1" ht="15.75" customHeight="1">
      <c r="B22" s="611" t="s">
        <v>182</v>
      </c>
      <c r="C22" s="612"/>
      <c r="D22" s="172">
        <v>3</v>
      </c>
      <c r="E22" s="174">
        <v>6</v>
      </c>
      <c r="F22" s="203">
        <v>9</v>
      </c>
      <c r="G22" s="174">
        <v>12</v>
      </c>
      <c r="H22" s="174">
        <v>15</v>
      </c>
      <c r="I22" s="174">
        <v>27</v>
      </c>
      <c r="J22" s="173">
        <v>9</v>
      </c>
      <c r="K22" s="174">
        <v>13</v>
      </c>
      <c r="L22" s="174">
        <v>22</v>
      </c>
      <c r="M22" s="174">
        <v>47</v>
      </c>
      <c r="N22" s="174">
        <v>25</v>
      </c>
      <c r="O22" s="174">
        <v>72</v>
      </c>
      <c r="P22" s="174">
        <v>40</v>
      </c>
      <c r="Q22" s="174">
        <v>31</v>
      </c>
      <c r="R22" s="174">
        <v>71</v>
      </c>
      <c r="S22" s="174">
        <v>34</v>
      </c>
      <c r="T22" s="174">
        <v>22</v>
      </c>
      <c r="U22" s="174">
        <v>56</v>
      </c>
      <c r="V22" s="174">
        <v>68</v>
      </c>
      <c r="W22" s="174">
        <v>62</v>
      </c>
      <c r="X22" s="174">
        <v>130</v>
      </c>
      <c r="Y22" s="174">
        <v>23</v>
      </c>
      <c r="Z22" s="174">
        <v>24</v>
      </c>
      <c r="AA22" s="174">
        <v>47</v>
      </c>
      <c r="AB22" s="174">
        <v>31</v>
      </c>
      <c r="AC22" s="174">
        <v>25</v>
      </c>
      <c r="AD22" s="174">
        <v>56</v>
      </c>
      <c r="AE22" s="174">
        <v>18</v>
      </c>
      <c r="AF22" s="174">
        <v>24</v>
      </c>
      <c r="AG22" s="174">
        <v>42</v>
      </c>
      <c r="AH22" s="174">
        <v>41</v>
      </c>
      <c r="AI22" s="174">
        <v>41</v>
      </c>
      <c r="AJ22" s="174">
        <v>82</v>
      </c>
      <c r="AK22" s="174">
        <v>11</v>
      </c>
      <c r="AL22" s="174">
        <v>14</v>
      </c>
      <c r="AM22" s="174">
        <v>25</v>
      </c>
    </row>
    <row r="23" spans="2:39" s="157" customFormat="1" ht="12.75" customHeight="1">
      <c r="B23" s="597" t="s">
        <v>183</v>
      </c>
      <c r="C23" s="598"/>
      <c r="D23" s="179"/>
      <c r="E23" s="180"/>
      <c r="F23" s="204">
        <v>0.98468271334792123</v>
      </c>
      <c r="G23" s="180"/>
      <c r="H23" s="180"/>
      <c r="I23" s="180">
        <v>1.9368723098995695</v>
      </c>
      <c r="J23" s="181"/>
      <c r="K23" s="180"/>
      <c r="L23" s="204">
        <v>1.6430171769977595</v>
      </c>
      <c r="M23" s="180"/>
      <c r="N23" s="180"/>
      <c r="O23" s="180">
        <v>2.2727272727272729</v>
      </c>
      <c r="P23" s="180"/>
      <c r="Q23" s="180"/>
      <c r="R23" s="180">
        <v>2.087007642563198</v>
      </c>
      <c r="S23" s="180"/>
      <c r="T23" s="180"/>
      <c r="U23" s="180">
        <v>2.8629856850715747</v>
      </c>
      <c r="V23" s="180"/>
      <c r="W23" s="180"/>
      <c r="X23" s="180">
        <v>3.9501671224551811</v>
      </c>
      <c r="Y23" s="180"/>
      <c r="Z23" s="180"/>
      <c r="AA23" s="180">
        <v>1.2740580103008945</v>
      </c>
      <c r="AB23" s="180"/>
      <c r="AC23" s="180"/>
      <c r="AD23" s="180">
        <v>2.3054755043227666</v>
      </c>
      <c r="AE23" s="180"/>
      <c r="AF23" s="180"/>
      <c r="AG23" s="180">
        <v>1.7796610169491527</v>
      </c>
      <c r="AH23" s="180"/>
      <c r="AI23" s="180"/>
      <c r="AJ23" s="180">
        <v>2.2198159177043855</v>
      </c>
      <c r="AK23" s="180"/>
      <c r="AL23" s="180"/>
      <c r="AM23" s="180">
        <v>1.8573551263001487</v>
      </c>
    </row>
    <row r="24" spans="2:39" s="157" customFormat="1" ht="15.75" customHeight="1">
      <c r="B24" s="599" t="s">
        <v>184</v>
      </c>
      <c r="C24" s="600"/>
      <c r="D24" s="172">
        <v>355</v>
      </c>
      <c r="E24" s="174">
        <v>304</v>
      </c>
      <c r="F24" s="203">
        <v>659</v>
      </c>
      <c r="G24" s="174">
        <v>472</v>
      </c>
      <c r="H24" s="174">
        <v>454</v>
      </c>
      <c r="I24" s="174">
        <v>926</v>
      </c>
      <c r="J24" s="173">
        <v>476</v>
      </c>
      <c r="K24" s="174">
        <v>345</v>
      </c>
      <c r="L24" s="174">
        <v>821</v>
      </c>
      <c r="M24" s="174">
        <v>1102</v>
      </c>
      <c r="N24" s="174">
        <v>962</v>
      </c>
      <c r="O24" s="174">
        <v>2064</v>
      </c>
      <c r="P24" s="174">
        <v>1133</v>
      </c>
      <c r="Q24" s="174">
        <v>985</v>
      </c>
      <c r="R24" s="174">
        <v>2118</v>
      </c>
      <c r="S24" s="174">
        <v>633</v>
      </c>
      <c r="T24" s="174">
        <v>579</v>
      </c>
      <c r="U24" s="174">
        <v>1212</v>
      </c>
      <c r="V24" s="174">
        <v>1047</v>
      </c>
      <c r="W24" s="174">
        <v>1001</v>
      </c>
      <c r="X24" s="174">
        <v>2048</v>
      </c>
      <c r="Y24" s="174">
        <v>1357</v>
      </c>
      <c r="Z24" s="174">
        <v>1254</v>
      </c>
      <c r="AA24" s="174">
        <v>2611</v>
      </c>
      <c r="AB24" s="174">
        <v>868</v>
      </c>
      <c r="AC24" s="174">
        <v>744</v>
      </c>
      <c r="AD24" s="174">
        <v>1612</v>
      </c>
      <c r="AE24" s="174">
        <v>832</v>
      </c>
      <c r="AF24" s="174">
        <v>698</v>
      </c>
      <c r="AG24" s="174">
        <v>1530</v>
      </c>
      <c r="AH24" s="174">
        <v>1322</v>
      </c>
      <c r="AI24" s="174">
        <v>1127</v>
      </c>
      <c r="AJ24" s="174">
        <v>2449</v>
      </c>
      <c r="AK24" s="174">
        <v>370</v>
      </c>
      <c r="AL24" s="174">
        <v>389</v>
      </c>
      <c r="AM24" s="174">
        <v>759</v>
      </c>
    </row>
    <row r="25" spans="2:39" s="157" customFormat="1" ht="12.75" customHeight="1">
      <c r="B25" s="177"/>
      <c r="C25" s="178"/>
      <c r="D25" s="179"/>
      <c r="E25" s="180"/>
      <c r="F25" s="204">
        <v>72.100656455142229</v>
      </c>
      <c r="G25" s="180"/>
      <c r="H25" s="180"/>
      <c r="I25" s="180">
        <v>66.42754662840747</v>
      </c>
      <c r="J25" s="181"/>
      <c r="K25" s="180"/>
      <c r="L25" s="204">
        <v>61.314413741598209</v>
      </c>
      <c r="M25" s="180"/>
      <c r="N25" s="180"/>
      <c r="O25" s="180">
        <v>65.151515151515156</v>
      </c>
      <c r="P25" s="180"/>
      <c r="Q25" s="180"/>
      <c r="R25" s="180">
        <v>62.257495590828924</v>
      </c>
      <c r="S25" s="180"/>
      <c r="T25" s="180"/>
      <c r="U25" s="180">
        <v>61.963190184049076</v>
      </c>
      <c r="V25" s="180"/>
      <c r="W25" s="180"/>
      <c r="X25" s="180">
        <v>62.230325129140077</v>
      </c>
      <c r="Y25" s="180"/>
      <c r="Z25" s="180"/>
      <c r="AA25" s="180">
        <v>70.777988614800762</v>
      </c>
      <c r="AB25" s="180"/>
      <c r="AC25" s="180"/>
      <c r="AD25" s="180">
        <v>66.364759160148211</v>
      </c>
      <c r="AE25" s="180"/>
      <c r="AF25" s="180"/>
      <c r="AG25" s="180">
        <v>64.830508474576277</v>
      </c>
      <c r="AH25" s="180"/>
      <c r="AI25" s="180"/>
      <c r="AJ25" s="180">
        <v>66.296697347049275</v>
      </c>
      <c r="AK25" s="180"/>
      <c r="AL25" s="180"/>
      <c r="AM25" s="180">
        <v>56.38930163447251</v>
      </c>
    </row>
    <row r="26" spans="2:39" s="157" customFormat="1" ht="15.75" customHeight="1">
      <c r="B26" s="183"/>
      <c r="C26" s="176" t="s">
        <v>185</v>
      </c>
      <c r="D26" s="172">
        <v>16</v>
      </c>
      <c r="E26" s="174">
        <v>15</v>
      </c>
      <c r="F26" s="203">
        <v>31</v>
      </c>
      <c r="G26" s="174">
        <v>23</v>
      </c>
      <c r="H26" s="174">
        <v>24</v>
      </c>
      <c r="I26" s="174">
        <v>47</v>
      </c>
      <c r="J26" s="173">
        <v>23</v>
      </c>
      <c r="K26" s="174">
        <v>16</v>
      </c>
      <c r="L26" s="174">
        <v>39</v>
      </c>
      <c r="M26" s="174">
        <v>56</v>
      </c>
      <c r="N26" s="174">
        <v>64</v>
      </c>
      <c r="O26" s="174">
        <v>120</v>
      </c>
      <c r="P26" s="174">
        <v>75</v>
      </c>
      <c r="Q26" s="174">
        <v>54</v>
      </c>
      <c r="R26" s="174">
        <v>129</v>
      </c>
      <c r="S26" s="174">
        <v>39</v>
      </c>
      <c r="T26" s="174">
        <v>31</v>
      </c>
      <c r="U26" s="174">
        <v>70</v>
      </c>
      <c r="V26" s="174">
        <v>90</v>
      </c>
      <c r="W26" s="174">
        <v>101</v>
      </c>
      <c r="X26" s="174">
        <v>191</v>
      </c>
      <c r="Y26" s="174">
        <v>48</v>
      </c>
      <c r="Z26" s="174">
        <v>54</v>
      </c>
      <c r="AA26" s="174">
        <v>102</v>
      </c>
      <c r="AB26" s="174">
        <v>44</v>
      </c>
      <c r="AC26" s="174">
        <v>34</v>
      </c>
      <c r="AD26" s="174">
        <v>78</v>
      </c>
      <c r="AE26" s="174">
        <v>44</v>
      </c>
      <c r="AF26" s="174">
        <v>36</v>
      </c>
      <c r="AG26" s="174">
        <v>80</v>
      </c>
      <c r="AH26" s="174">
        <v>66</v>
      </c>
      <c r="AI26" s="174">
        <v>64</v>
      </c>
      <c r="AJ26" s="174">
        <v>130</v>
      </c>
      <c r="AK26" s="174">
        <v>28</v>
      </c>
      <c r="AL26" s="174">
        <v>24</v>
      </c>
      <c r="AM26" s="174">
        <v>52</v>
      </c>
    </row>
    <row r="27" spans="2:39" s="157" customFormat="1" ht="12.75" customHeight="1">
      <c r="B27" s="183"/>
      <c r="C27" s="188"/>
      <c r="D27" s="179"/>
      <c r="E27" s="180"/>
      <c r="F27" s="204">
        <v>3.391684901531729</v>
      </c>
      <c r="G27" s="180"/>
      <c r="H27" s="180"/>
      <c r="I27" s="180">
        <v>3.3715925394548063</v>
      </c>
      <c r="J27" s="181"/>
      <c r="K27" s="180"/>
      <c r="L27" s="204">
        <v>2.912621359223301</v>
      </c>
      <c r="M27" s="180"/>
      <c r="N27" s="180"/>
      <c r="O27" s="180">
        <v>3.7878787878787881</v>
      </c>
      <c r="P27" s="180"/>
      <c r="Q27" s="180"/>
      <c r="R27" s="180">
        <v>3.7918871252204585</v>
      </c>
      <c r="S27" s="180"/>
      <c r="T27" s="180"/>
      <c r="U27" s="180">
        <v>3.5787321063394684</v>
      </c>
      <c r="V27" s="180"/>
      <c r="W27" s="180"/>
      <c r="X27" s="180">
        <v>5.8037070799149193</v>
      </c>
      <c r="Y27" s="180"/>
      <c r="Z27" s="180"/>
      <c r="AA27" s="180">
        <v>2.7649769585253456</v>
      </c>
      <c r="AB27" s="180"/>
      <c r="AC27" s="180"/>
      <c r="AD27" s="180">
        <v>3.211198023878139</v>
      </c>
      <c r="AE27" s="180"/>
      <c r="AF27" s="180"/>
      <c r="AG27" s="180">
        <v>3.3898305084745761</v>
      </c>
      <c r="AH27" s="180"/>
      <c r="AI27" s="180"/>
      <c r="AJ27" s="180">
        <v>3.5192203573362209</v>
      </c>
      <c r="AK27" s="180"/>
      <c r="AL27" s="180"/>
      <c r="AM27" s="180">
        <v>3.8632986627043091</v>
      </c>
    </row>
    <row r="28" spans="2:39" s="157" customFormat="1" ht="15.75" customHeight="1">
      <c r="B28" s="183"/>
      <c r="C28" s="176" t="s">
        <v>186</v>
      </c>
      <c r="D28" s="172">
        <v>91</v>
      </c>
      <c r="E28" s="174">
        <v>85</v>
      </c>
      <c r="F28" s="203">
        <v>176</v>
      </c>
      <c r="G28" s="174">
        <v>105</v>
      </c>
      <c r="H28" s="174">
        <v>114</v>
      </c>
      <c r="I28" s="174">
        <v>219</v>
      </c>
      <c r="J28" s="173">
        <v>103</v>
      </c>
      <c r="K28" s="174">
        <v>68</v>
      </c>
      <c r="L28" s="174">
        <v>171</v>
      </c>
      <c r="M28" s="174">
        <v>233</v>
      </c>
      <c r="N28" s="174">
        <v>228</v>
      </c>
      <c r="O28" s="174">
        <v>461</v>
      </c>
      <c r="P28" s="174">
        <v>256</v>
      </c>
      <c r="Q28" s="174">
        <v>178</v>
      </c>
      <c r="R28" s="174">
        <v>434</v>
      </c>
      <c r="S28" s="174">
        <v>124</v>
      </c>
      <c r="T28" s="174">
        <v>112</v>
      </c>
      <c r="U28" s="174">
        <v>236</v>
      </c>
      <c r="V28" s="174">
        <v>172</v>
      </c>
      <c r="W28" s="174">
        <v>152</v>
      </c>
      <c r="X28" s="174">
        <v>324</v>
      </c>
      <c r="Y28" s="174">
        <v>258</v>
      </c>
      <c r="Z28" s="174">
        <v>245</v>
      </c>
      <c r="AA28" s="174">
        <v>503</v>
      </c>
      <c r="AB28" s="174">
        <v>186</v>
      </c>
      <c r="AC28" s="174">
        <v>178</v>
      </c>
      <c r="AD28" s="174">
        <v>364</v>
      </c>
      <c r="AE28" s="174">
        <v>192</v>
      </c>
      <c r="AF28" s="174">
        <v>156</v>
      </c>
      <c r="AG28" s="174">
        <v>348</v>
      </c>
      <c r="AH28" s="174">
        <v>337</v>
      </c>
      <c r="AI28" s="174">
        <v>298</v>
      </c>
      <c r="AJ28" s="174">
        <v>635</v>
      </c>
      <c r="AK28" s="174">
        <v>59</v>
      </c>
      <c r="AL28" s="174">
        <v>96</v>
      </c>
      <c r="AM28" s="174">
        <v>155</v>
      </c>
    </row>
    <row r="29" spans="2:39" s="157" customFormat="1" ht="12.75" customHeight="1">
      <c r="B29" s="183"/>
      <c r="C29" s="188"/>
      <c r="D29" s="179"/>
      <c r="E29" s="180"/>
      <c r="F29" s="204">
        <v>19.25601750547046</v>
      </c>
      <c r="G29" s="180"/>
      <c r="H29" s="180"/>
      <c r="I29" s="180">
        <v>15.710186513629843</v>
      </c>
      <c r="J29" s="181"/>
      <c r="K29" s="180"/>
      <c r="L29" s="204">
        <v>12.770724421209859</v>
      </c>
      <c r="M29" s="180"/>
      <c r="N29" s="180"/>
      <c r="O29" s="180">
        <v>14.551767676767676</v>
      </c>
      <c r="P29" s="180"/>
      <c r="Q29" s="180"/>
      <c r="R29" s="180">
        <v>12.757201646090536</v>
      </c>
      <c r="S29" s="180"/>
      <c r="T29" s="180"/>
      <c r="U29" s="180">
        <v>12.065439672801636</v>
      </c>
      <c r="V29" s="180"/>
      <c r="W29" s="180"/>
      <c r="X29" s="180">
        <v>9.845031905195988</v>
      </c>
      <c r="Y29" s="180"/>
      <c r="Z29" s="180"/>
      <c r="AA29" s="180">
        <v>13.635131471943614</v>
      </c>
      <c r="AB29" s="180"/>
      <c r="AC29" s="180"/>
      <c r="AD29" s="180">
        <v>14.985590778097983</v>
      </c>
      <c r="AE29" s="180"/>
      <c r="AF29" s="180"/>
      <c r="AG29" s="180">
        <v>14.745762711864408</v>
      </c>
      <c r="AH29" s="180"/>
      <c r="AI29" s="180"/>
      <c r="AJ29" s="180">
        <v>17.190037899296158</v>
      </c>
      <c r="AK29" s="180"/>
      <c r="AL29" s="180"/>
      <c r="AM29" s="180">
        <v>11.515601783060921</v>
      </c>
    </row>
    <row r="30" spans="2:39" s="157" customFormat="1" ht="15.75" customHeight="1">
      <c r="B30" s="183"/>
      <c r="C30" s="176" t="s">
        <v>187</v>
      </c>
      <c r="D30" s="172">
        <v>100</v>
      </c>
      <c r="E30" s="174">
        <v>76</v>
      </c>
      <c r="F30" s="203">
        <v>176</v>
      </c>
      <c r="G30" s="174">
        <v>90</v>
      </c>
      <c r="H30" s="174">
        <v>78</v>
      </c>
      <c r="I30" s="174">
        <v>168</v>
      </c>
      <c r="J30" s="173">
        <v>95</v>
      </c>
      <c r="K30" s="174">
        <v>66</v>
      </c>
      <c r="L30" s="174">
        <v>161</v>
      </c>
      <c r="M30" s="174">
        <v>228</v>
      </c>
      <c r="N30" s="174">
        <v>206</v>
      </c>
      <c r="O30" s="174">
        <v>434</v>
      </c>
      <c r="P30" s="174">
        <v>218</v>
      </c>
      <c r="Q30" s="174">
        <v>210</v>
      </c>
      <c r="R30" s="174">
        <v>428</v>
      </c>
      <c r="S30" s="174">
        <v>123</v>
      </c>
      <c r="T30" s="174">
        <v>119</v>
      </c>
      <c r="U30" s="174">
        <v>242</v>
      </c>
      <c r="V30" s="174">
        <v>236</v>
      </c>
      <c r="W30" s="174">
        <v>248</v>
      </c>
      <c r="X30" s="174">
        <v>484</v>
      </c>
      <c r="Y30" s="174">
        <v>363</v>
      </c>
      <c r="Z30" s="174">
        <v>294</v>
      </c>
      <c r="AA30" s="174">
        <v>657</v>
      </c>
      <c r="AB30" s="174">
        <v>213</v>
      </c>
      <c r="AC30" s="174">
        <v>175</v>
      </c>
      <c r="AD30" s="174">
        <v>388</v>
      </c>
      <c r="AE30" s="174">
        <v>187</v>
      </c>
      <c r="AF30" s="174">
        <v>151</v>
      </c>
      <c r="AG30" s="174">
        <v>338</v>
      </c>
      <c r="AH30" s="174">
        <v>274</v>
      </c>
      <c r="AI30" s="174">
        <v>236</v>
      </c>
      <c r="AJ30" s="174">
        <v>510</v>
      </c>
      <c r="AK30" s="174">
        <v>76</v>
      </c>
      <c r="AL30" s="174">
        <v>83</v>
      </c>
      <c r="AM30" s="174">
        <v>159</v>
      </c>
    </row>
    <row r="31" spans="2:39" s="157" customFormat="1" ht="12.75" customHeight="1">
      <c r="B31" s="183"/>
      <c r="C31" s="188"/>
      <c r="D31" s="179"/>
      <c r="E31" s="180"/>
      <c r="F31" s="204">
        <v>19.25601750547046</v>
      </c>
      <c r="G31" s="180"/>
      <c r="H31" s="180"/>
      <c r="I31" s="180">
        <v>12.051649928263988</v>
      </c>
      <c r="J31" s="181"/>
      <c r="K31" s="180"/>
      <c r="L31" s="204">
        <v>12.023898431665422</v>
      </c>
      <c r="M31" s="180"/>
      <c r="N31" s="180"/>
      <c r="O31" s="180">
        <v>13.69949494949495</v>
      </c>
      <c r="P31" s="180"/>
      <c r="Q31" s="180"/>
      <c r="R31" s="180">
        <v>12.580834803057025</v>
      </c>
      <c r="S31" s="180"/>
      <c r="T31" s="180"/>
      <c r="U31" s="180">
        <v>12.372188139059306</v>
      </c>
      <c r="V31" s="180"/>
      <c r="W31" s="180"/>
      <c r="X31" s="180">
        <v>14.706776055910058</v>
      </c>
      <c r="Y31" s="180"/>
      <c r="Z31" s="180"/>
      <c r="AA31" s="180">
        <v>17.809704526972077</v>
      </c>
      <c r="AB31" s="180"/>
      <c r="AC31" s="180"/>
      <c r="AD31" s="180">
        <v>15.973651708522024</v>
      </c>
      <c r="AE31" s="180"/>
      <c r="AF31" s="180"/>
      <c r="AG31" s="180">
        <v>14.322033898305083</v>
      </c>
      <c r="AH31" s="180"/>
      <c r="AI31" s="180"/>
      <c r="AJ31" s="180">
        <v>13.806172171088251</v>
      </c>
      <c r="AK31" s="180"/>
      <c r="AL31" s="180"/>
      <c r="AM31" s="180">
        <v>11.812778603268944</v>
      </c>
    </row>
    <row r="32" spans="2:39" s="157" customFormat="1" ht="15.75" customHeight="1">
      <c r="B32" s="183"/>
      <c r="C32" s="176" t="s">
        <v>188</v>
      </c>
      <c r="D32" s="172">
        <v>59</v>
      </c>
      <c r="E32" s="174">
        <v>61</v>
      </c>
      <c r="F32" s="203">
        <v>120</v>
      </c>
      <c r="G32" s="174">
        <v>102</v>
      </c>
      <c r="H32" s="174">
        <v>89</v>
      </c>
      <c r="I32" s="174">
        <v>191</v>
      </c>
      <c r="J32" s="173">
        <v>110</v>
      </c>
      <c r="K32" s="174">
        <v>79</v>
      </c>
      <c r="L32" s="174">
        <v>189</v>
      </c>
      <c r="M32" s="174">
        <v>244</v>
      </c>
      <c r="N32" s="174">
        <v>165</v>
      </c>
      <c r="O32" s="174">
        <v>409</v>
      </c>
      <c r="P32" s="174">
        <v>255</v>
      </c>
      <c r="Q32" s="174">
        <v>228</v>
      </c>
      <c r="R32" s="174">
        <v>483</v>
      </c>
      <c r="S32" s="174">
        <v>147</v>
      </c>
      <c r="T32" s="174">
        <v>112</v>
      </c>
      <c r="U32" s="174">
        <v>259</v>
      </c>
      <c r="V32" s="174">
        <v>276</v>
      </c>
      <c r="W32" s="174">
        <v>278</v>
      </c>
      <c r="X32" s="174">
        <v>554</v>
      </c>
      <c r="Y32" s="174">
        <v>288</v>
      </c>
      <c r="Z32" s="174">
        <v>263</v>
      </c>
      <c r="AA32" s="174">
        <v>551</v>
      </c>
      <c r="AB32" s="174">
        <v>189</v>
      </c>
      <c r="AC32" s="174">
        <v>161</v>
      </c>
      <c r="AD32" s="174">
        <v>350</v>
      </c>
      <c r="AE32" s="174">
        <v>186</v>
      </c>
      <c r="AF32" s="174">
        <v>163</v>
      </c>
      <c r="AG32" s="174">
        <v>349</v>
      </c>
      <c r="AH32" s="174">
        <v>261</v>
      </c>
      <c r="AI32" s="174">
        <v>207</v>
      </c>
      <c r="AJ32" s="174">
        <v>468</v>
      </c>
      <c r="AK32" s="174">
        <v>70</v>
      </c>
      <c r="AL32" s="174">
        <v>76</v>
      </c>
      <c r="AM32" s="174">
        <v>146</v>
      </c>
    </row>
    <row r="33" spans="2:39" s="157" customFormat="1" ht="12.75" customHeight="1">
      <c r="B33" s="183"/>
      <c r="C33" s="188"/>
      <c r="D33" s="179"/>
      <c r="E33" s="180"/>
      <c r="F33" s="204">
        <v>13.129102844638949</v>
      </c>
      <c r="G33" s="180"/>
      <c r="H33" s="180"/>
      <c r="I33" s="180">
        <v>13.701578192252512</v>
      </c>
      <c r="J33" s="181"/>
      <c r="K33" s="180"/>
      <c r="L33" s="204">
        <v>14.115011202389843</v>
      </c>
      <c r="M33" s="180"/>
      <c r="N33" s="180"/>
      <c r="O33" s="180">
        <v>12.910353535353536</v>
      </c>
      <c r="P33" s="180"/>
      <c r="Q33" s="180"/>
      <c r="R33" s="180">
        <v>14.19753086419753</v>
      </c>
      <c r="S33" s="180"/>
      <c r="T33" s="180"/>
      <c r="U33" s="180">
        <v>13.241308793456033</v>
      </c>
      <c r="V33" s="180"/>
      <c r="W33" s="180"/>
      <c r="X33" s="180">
        <v>16.833789121847463</v>
      </c>
      <c r="Y33" s="180"/>
      <c r="Z33" s="180"/>
      <c r="AA33" s="180">
        <v>14.936297099484955</v>
      </c>
      <c r="AB33" s="180"/>
      <c r="AC33" s="180"/>
      <c r="AD33" s="180">
        <v>14.409221902017292</v>
      </c>
      <c r="AE33" s="180"/>
      <c r="AF33" s="180"/>
      <c r="AG33" s="180">
        <v>14.788135593220339</v>
      </c>
      <c r="AH33" s="180"/>
      <c r="AI33" s="180"/>
      <c r="AJ33" s="180">
        <v>12.669193286410396</v>
      </c>
      <c r="AK33" s="180"/>
      <c r="AL33" s="180"/>
      <c r="AM33" s="180">
        <v>10.846953937592868</v>
      </c>
    </row>
    <row r="34" spans="2:39" s="157" customFormat="1" ht="15.75" customHeight="1">
      <c r="B34" s="183"/>
      <c r="C34" s="176" t="s">
        <v>189</v>
      </c>
      <c r="D34" s="172">
        <v>61</v>
      </c>
      <c r="E34" s="174">
        <v>51</v>
      </c>
      <c r="F34" s="203">
        <v>112</v>
      </c>
      <c r="G34" s="174">
        <v>107</v>
      </c>
      <c r="H34" s="174">
        <v>101</v>
      </c>
      <c r="I34" s="174">
        <v>208</v>
      </c>
      <c r="J34" s="173">
        <v>94</v>
      </c>
      <c r="K34" s="174">
        <v>76</v>
      </c>
      <c r="L34" s="174">
        <v>170</v>
      </c>
      <c r="M34" s="174">
        <v>236</v>
      </c>
      <c r="N34" s="174">
        <v>206</v>
      </c>
      <c r="O34" s="174">
        <v>442</v>
      </c>
      <c r="P34" s="174">
        <v>247</v>
      </c>
      <c r="Q34" s="174">
        <v>214</v>
      </c>
      <c r="R34" s="174">
        <v>461</v>
      </c>
      <c r="S34" s="174">
        <v>134</v>
      </c>
      <c r="T34" s="174">
        <v>139</v>
      </c>
      <c r="U34" s="174">
        <v>273</v>
      </c>
      <c r="V34" s="174">
        <v>224</v>
      </c>
      <c r="W34" s="174">
        <v>184</v>
      </c>
      <c r="X34" s="174">
        <v>408</v>
      </c>
      <c r="Y34" s="174">
        <v>307</v>
      </c>
      <c r="Z34" s="174">
        <v>282</v>
      </c>
      <c r="AA34" s="174">
        <v>589</v>
      </c>
      <c r="AB34" s="174">
        <v>175</v>
      </c>
      <c r="AC34" s="174">
        <v>128</v>
      </c>
      <c r="AD34" s="174">
        <v>303</v>
      </c>
      <c r="AE34" s="174">
        <v>169</v>
      </c>
      <c r="AF34" s="174">
        <v>140</v>
      </c>
      <c r="AG34" s="174">
        <v>309</v>
      </c>
      <c r="AH34" s="174">
        <v>273</v>
      </c>
      <c r="AI34" s="174">
        <v>224</v>
      </c>
      <c r="AJ34" s="174">
        <v>497</v>
      </c>
      <c r="AK34" s="174">
        <v>114</v>
      </c>
      <c r="AL34" s="174">
        <v>88</v>
      </c>
      <c r="AM34" s="174">
        <v>202</v>
      </c>
    </row>
    <row r="35" spans="2:39" s="157" customFormat="1" ht="12.75" customHeight="1">
      <c r="B35" s="183"/>
      <c r="C35" s="188"/>
      <c r="D35" s="179"/>
      <c r="E35" s="180"/>
      <c r="F35" s="204">
        <v>12.253829321663019</v>
      </c>
      <c r="G35" s="180"/>
      <c r="H35" s="180"/>
      <c r="I35" s="180">
        <v>14.921090387374461</v>
      </c>
      <c r="J35" s="181"/>
      <c r="K35" s="180"/>
      <c r="L35" s="204">
        <v>12.696041822255413</v>
      </c>
      <c r="M35" s="180"/>
      <c r="N35" s="180"/>
      <c r="O35" s="180">
        <v>13.952020202020202</v>
      </c>
      <c r="P35" s="180"/>
      <c r="Q35" s="180"/>
      <c r="R35" s="180">
        <v>13.550852439741329</v>
      </c>
      <c r="S35" s="180"/>
      <c r="T35" s="180"/>
      <c r="U35" s="180">
        <v>13.957055214723926</v>
      </c>
      <c r="V35" s="180"/>
      <c r="W35" s="180"/>
      <c r="X35" s="180">
        <v>12.397447584320876</v>
      </c>
      <c r="Y35" s="180"/>
      <c r="Z35" s="180"/>
      <c r="AA35" s="180">
        <v>15.966386554621847</v>
      </c>
      <c r="AB35" s="180"/>
      <c r="AC35" s="180"/>
      <c r="AD35" s="180">
        <v>12.474269246603541</v>
      </c>
      <c r="AE35" s="180"/>
      <c r="AF35" s="180"/>
      <c r="AG35" s="180">
        <v>13.09322033898305</v>
      </c>
      <c r="AH35" s="180"/>
      <c r="AI35" s="180"/>
      <c r="AJ35" s="180">
        <v>13.454250135354629</v>
      </c>
      <c r="AK35" s="180"/>
      <c r="AL35" s="180"/>
      <c r="AM35" s="180">
        <v>15.007429420505201</v>
      </c>
    </row>
    <row r="36" spans="2:39" s="157" customFormat="1" ht="15.75" customHeight="1">
      <c r="B36" s="183"/>
      <c r="C36" s="176" t="s">
        <v>190</v>
      </c>
      <c r="D36" s="172">
        <v>28</v>
      </c>
      <c r="E36" s="174">
        <v>16</v>
      </c>
      <c r="F36" s="203">
        <v>44</v>
      </c>
      <c r="G36" s="174">
        <v>45</v>
      </c>
      <c r="H36" s="174">
        <v>48</v>
      </c>
      <c r="I36" s="174">
        <v>93</v>
      </c>
      <c r="J36" s="173">
        <v>51</v>
      </c>
      <c r="K36" s="174">
        <v>40</v>
      </c>
      <c r="L36" s="174">
        <v>91</v>
      </c>
      <c r="M36" s="174">
        <v>105</v>
      </c>
      <c r="N36" s="174">
        <v>93</v>
      </c>
      <c r="O36" s="174">
        <v>198</v>
      </c>
      <c r="P36" s="174">
        <v>82</v>
      </c>
      <c r="Q36" s="174">
        <v>101</v>
      </c>
      <c r="R36" s="174">
        <v>183</v>
      </c>
      <c r="S36" s="174">
        <v>66</v>
      </c>
      <c r="T36" s="174">
        <v>66</v>
      </c>
      <c r="U36" s="174">
        <v>132</v>
      </c>
      <c r="V36" s="174">
        <v>49</v>
      </c>
      <c r="W36" s="174">
        <v>38</v>
      </c>
      <c r="X36" s="174">
        <v>87</v>
      </c>
      <c r="Y36" s="174">
        <v>93</v>
      </c>
      <c r="Z36" s="174">
        <v>116</v>
      </c>
      <c r="AA36" s="174">
        <v>209</v>
      </c>
      <c r="AB36" s="174">
        <v>61</v>
      </c>
      <c r="AC36" s="174">
        <v>68</v>
      </c>
      <c r="AD36" s="174">
        <v>129</v>
      </c>
      <c r="AE36" s="174">
        <v>54</v>
      </c>
      <c r="AF36" s="174">
        <v>52</v>
      </c>
      <c r="AG36" s="174">
        <v>106</v>
      </c>
      <c r="AH36" s="174">
        <v>111</v>
      </c>
      <c r="AI36" s="174">
        <v>98</v>
      </c>
      <c r="AJ36" s="174">
        <v>209</v>
      </c>
      <c r="AK36" s="174">
        <v>23</v>
      </c>
      <c r="AL36" s="174">
        <v>22</v>
      </c>
      <c r="AM36" s="174">
        <v>45</v>
      </c>
    </row>
    <row r="37" spans="2:39" s="157" customFormat="1" ht="12.75" customHeight="1">
      <c r="B37" s="187"/>
      <c r="C37" s="188"/>
      <c r="D37" s="179"/>
      <c r="E37" s="180"/>
      <c r="F37" s="204">
        <v>4.814004376367615</v>
      </c>
      <c r="G37" s="180"/>
      <c r="H37" s="180"/>
      <c r="I37" s="180">
        <v>6.6714490674318503</v>
      </c>
      <c r="J37" s="181"/>
      <c r="K37" s="180"/>
      <c r="L37" s="204">
        <v>6.7961165048543686</v>
      </c>
      <c r="M37" s="180"/>
      <c r="N37" s="180"/>
      <c r="O37" s="180">
        <v>6.25</v>
      </c>
      <c r="P37" s="180"/>
      <c r="Q37" s="180"/>
      <c r="R37" s="180">
        <v>5.3791887125220459</v>
      </c>
      <c r="S37" s="180"/>
      <c r="T37" s="180"/>
      <c r="U37" s="180">
        <v>6.7484662576687118</v>
      </c>
      <c r="V37" s="180"/>
      <c r="W37" s="180"/>
      <c r="X37" s="180">
        <v>2.643573381950775</v>
      </c>
      <c r="Y37" s="180"/>
      <c r="Z37" s="180"/>
      <c r="AA37" s="180">
        <v>5.6654920032529148</v>
      </c>
      <c r="AB37" s="180"/>
      <c r="AC37" s="180"/>
      <c r="AD37" s="180">
        <v>5.3108275010292294</v>
      </c>
      <c r="AE37" s="180"/>
      <c r="AF37" s="180"/>
      <c r="AG37" s="180">
        <v>4.4915254237288131</v>
      </c>
      <c r="AH37" s="180"/>
      <c r="AI37" s="180"/>
      <c r="AJ37" s="180">
        <v>5.6578234975636166</v>
      </c>
      <c r="AK37" s="180"/>
      <c r="AL37" s="180"/>
      <c r="AM37" s="180">
        <v>3.3432392273402676</v>
      </c>
    </row>
    <row r="38" spans="2:39" s="157" customFormat="1" ht="15.75" customHeight="1">
      <c r="B38" s="601" t="s">
        <v>191</v>
      </c>
      <c r="C38" s="176" t="s">
        <v>192</v>
      </c>
      <c r="D38" s="172">
        <v>79</v>
      </c>
      <c r="E38" s="174">
        <v>113</v>
      </c>
      <c r="F38" s="203">
        <v>192</v>
      </c>
      <c r="G38" s="174">
        <v>147</v>
      </c>
      <c r="H38" s="174">
        <v>198</v>
      </c>
      <c r="I38" s="174">
        <v>345</v>
      </c>
      <c r="J38" s="173">
        <v>171</v>
      </c>
      <c r="K38" s="174">
        <v>221</v>
      </c>
      <c r="L38" s="174">
        <v>392</v>
      </c>
      <c r="M38" s="174">
        <v>349</v>
      </c>
      <c r="N38" s="174">
        <v>461</v>
      </c>
      <c r="O38" s="174">
        <v>810</v>
      </c>
      <c r="P38" s="174">
        <v>427</v>
      </c>
      <c r="Q38" s="174">
        <v>538</v>
      </c>
      <c r="R38" s="174">
        <v>965</v>
      </c>
      <c r="S38" s="174">
        <v>239</v>
      </c>
      <c r="T38" s="174">
        <v>285</v>
      </c>
      <c r="U38" s="174">
        <v>524</v>
      </c>
      <c r="V38" s="174">
        <v>278</v>
      </c>
      <c r="W38" s="174">
        <v>379</v>
      </c>
      <c r="X38" s="174">
        <v>657</v>
      </c>
      <c r="Y38" s="174">
        <v>358</v>
      </c>
      <c r="Z38" s="174">
        <v>443</v>
      </c>
      <c r="AA38" s="174">
        <v>801</v>
      </c>
      <c r="AB38" s="174">
        <v>256</v>
      </c>
      <c r="AC38" s="174">
        <v>299</v>
      </c>
      <c r="AD38" s="174">
        <v>555</v>
      </c>
      <c r="AE38" s="174">
        <v>254</v>
      </c>
      <c r="AF38" s="174">
        <v>327</v>
      </c>
      <c r="AG38" s="174">
        <v>581</v>
      </c>
      <c r="AH38" s="174">
        <v>422</v>
      </c>
      <c r="AI38" s="174">
        <v>508</v>
      </c>
      <c r="AJ38" s="174">
        <v>930</v>
      </c>
      <c r="AK38" s="174">
        <v>147</v>
      </c>
      <c r="AL38" s="174">
        <v>289</v>
      </c>
      <c r="AM38" s="174">
        <v>436</v>
      </c>
    </row>
    <row r="39" spans="2:39" s="157" customFormat="1" ht="12.75" customHeight="1">
      <c r="B39" s="602"/>
      <c r="C39" s="188"/>
      <c r="D39" s="179"/>
      <c r="E39" s="180"/>
      <c r="F39" s="204">
        <v>21.006564551422318</v>
      </c>
      <c r="G39" s="180"/>
      <c r="H39" s="180"/>
      <c r="I39" s="180">
        <v>24.748923959827835</v>
      </c>
      <c r="J39" s="181"/>
      <c r="K39" s="180"/>
      <c r="L39" s="204">
        <v>29.2755787901419</v>
      </c>
      <c r="M39" s="180"/>
      <c r="N39" s="180"/>
      <c r="O39" s="180">
        <v>25.568181818181817</v>
      </c>
      <c r="P39" s="180"/>
      <c r="Q39" s="180"/>
      <c r="R39" s="180">
        <v>28.365667254556143</v>
      </c>
      <c r="S39" s="180"/>
      <c r="T39" s="180"/>
      <c r="U39" s="180">
        <v>26.789366053169733</v>
      </c>
      <c r="V39" s="180"/>
      <c r="W39" s="180"/>
      <c r="X39" s="180">
        <v>19.963536918869647</v>
      </c>
      <c r="Y39" s="180"/>
      <c r="Z39" s="180"/>
      <c r="AA39" s="180">
        <v>21.713201409596099</v>
      </c>
      <c r="AB39" s="180"/>
      <c r="AC39" s="180"/>
      <c r="AD39" s="180">
        <v>22.848909016055991</v>
      </c>
      <c r="AE39" s="180"/>
      <c r="AF39" s="180"/>
      <c r="AG39" s="180">
        <v>24.618644067796609</v>
      </c>
      <c r="AH39" s="180"/>
      <c r="AI39" s="180"/>
      <c r="AJ39" s="180">
        <v>25.175961017866811</v>
      </c>
      <c r="AK39" s="180"/>
      <c r="AL39" s="180"/>
      <c r="AM39" s="180">
        <v>32.39227340267459</v>
      </c>
    </row>
    <row r="40" spans="2:39" s="157" customFormat="1" ht="15.75" customHeight="1">
      <c r="B40" s="602"/>
      <c r="C40" s="176" t="s">
        <v>193</v>
      </c>
      <c r="D40" s="172">
        <v>45</v>
      </c>
      <c r="E40" s="174">
        <v>65</v>
      </c>
      <c r="F40" s="203">
        <v>110</v>
      </c>
      <c r="G40" s="174">
        <v>84</v>
      </c>
      <c r="H40" s="174">
        <v>129</v>
      </c>
      <c r="I40" s="174">
        <v>213</v>
      </c>
      <c r="J40" s="173">
        <v>92</v>
      </c>
      <c r="K40" s="174">
        <v>134</v>
      </c>
      <c r="L40" s="174">
        <v>226</v>
      </c>
      <c r="M40" s="174">
        <v>190</v>
      </c>
      <c r="N40" s="174">
        <v>307</v>
      </c>
      <c r="O40" s="174">
        <v>497</v>
      </c>
      <c r="P40" s="174">
        <v>231</v>
      </c>
      <c r="Q40" s="174">
        <v>345</v>
      </c>
      <c r="R40" s="174">
        <v>576</v>
      </c>
      <c r="S40" s="174">
        <v>129</v>
      </c>
      <c r="T40" s="174">
        <v>195</v>
      </c>
      <c r="U40" s="174">
        <v>324</v>
      </c>
      <c r="V40" s="174">
        <v>166</v>
      </c>
      <c r="W40" s="174">
        <v>279</v>
      </c>
      <c r="X40" s="174">
        <v>445</v>
      </c>
      <c r="Y40" s="174">
        <v>160</v>
      </c>
      <c r="Z40" s="174">
        <v>239</v>
      </c>
      <c r="AA40" s="174">
        <v>399</v>
      </c>
      <c r="AB40" s="174">
        <v>130</v>
      </c>
      <c r="AC40" s="174">
        <v>187</v>
      </c>
      <c r="AD40" s="174">
        <v>317</v>
      </c>
      <c r="AE40" s="174">
        <v>141</v>
      </c>
      <c r="AF40" s="174">
        <v>206</v>
      </c>
      <c r="AG40" s="174">
        <v>347</v>
      </c>
      <c r="AH40" s="174">
        <v>245</v>
      </c>
      <c r="AI40" s="174">
        <v>338</v>
      </c>
      <c r="AJ40" s="174">
        <v>583</v>
      </c>
      <c r="AK40" s="174">
        <v>102</v>
      </c>
      <c r="AL40" s="174">
        <v>221</v>
      </c>
      <c r="AM40" s="174">
        <v>323</v>
      </c>
    </row>
    <row r="41" spans="2:39" s="157" customFormat="1" ht="12.75" customHeight="1" thickBot="1">
      <c r="B41" s="603"/>
      <c r="C41" s="188" t="s">
        <v>194</v>
      </c>
      <c r="D41" s="179"/>
      <c r="E41" s="180"/>
      <c r="F41" s="204">
        <v>12.035010940919037</v>
      </c>
      <c r="G41" s="180"/>
      <c r="H41" s="180"/>
      <c r="I41" s="180">
        <v>15.279770444763271</v>
      </c>
      <c r="J41" s="181"/>
      <c r="K41" s="180"/>
      <c r="L41" s="204">
        <v>16.878267363704257</v>
      </c>
      <c r="M41" s="180"/>
      <c r="N41" s="180"/>
      <c r="O41" s="180">
        <v>15.688131313131311</v>
      </c>
      <c r="P41" s="180"/>
      <c r="Q41" s="180"/>
      <c r="R41" s="180">
        <v>16.93121693121693</v>
      </c>
      <c r="S41" s="180"/>
      <c r="T41" s="180"/>
      <c r="U41" s="180">
        <v>16.564417177914109</v>
      </c>
      <c r="V41" s="180"/>
      <c r="W41" s="180"/>
      <c r="X41" s="180">
        <v>13.521725919173502</v>
      </c>
      <c r="Y41" s="180"/>
      <c r="Z41" s="180"/>
      <c r="AA41" s="180">
        <v>10.815939278937382</v>
      </c>
      <c r="AB41" s="180"/>
      <c r="AC41" s="180"/>
      <c r="AD41" s="180">
        <v>13.050638122684234</v>
      </c>
      <c r="AE41" s="180"/>
      <c r="AF41" s="180"/>
      <c r="AG41" s="180">
        <v>14.703389830508476</v>
      </c>
      <c r="AH41" s="180"/>
      <c r="AI41" s="180"/>
      <c r="AJ41" s="180">
        <v>15.782349756361668</v>
      </c>
      <c r="AK41" s="180"/>
      <c r="AL41" s="180"/>
      <c r="AM41" s="210">
        <v>23.99702823179792</v>
      </c>
    </row>
    <row r="42" spans="2:39" s="157" customFormat="1" ht="17.25" customHeight="1" thickBot="1">
      <c r="B42" s="589" t="s">
        <v>114</v>
      </c>
      <c r="C42" s="604"/>
      <c r="D42" s="624">
        <v>571</v>
      </c>
      <c r="E42" s="625"/>
      <c r="F42" s="584"/>
      <c r="G42" s="626">
        <v>809</v>
      </c>
      <c r="H42" s="625"/>
      <c r="I42" s="584"/>
      <c r="J42" s="626">
        <v>769</v>
      </c>
      <c r="K42" s="625"/>
      <c r="L42" s="584"/>
      <c r="M42" s="626">
        <v>1793</v>
      </c>
      <c r="N42" s="625"/>
      <c r="O42" s="584"/>
      <c r="P42" s="626">
        <v>1900</v>
      </c>
      <c r="Q42" s="625"/>
      <c r="R42" s="584"/>
      <c r="S42" s="576">
        <v>1042</v>
      </c>
      <c r="T42" s="576"/>
      <c r="U42" s="576"/>
      <c r="V42" s="576">
        <v>1652</v>
      </c>
      <c r="W42" s="576"/>
      <c r="X42" s="576"/>
      <c r="Y42" s="576">
        <v>2321</v>
      </c>
      <c r="Z42" s="576"/>
      <c r="AA42" s="576"/>
      <c r="AB42" s="576">
        <v>1407</v>
      </c>
      <c r="AC42" s="576"/>
      <c r="AD42" s="576"/>
      <c r="AE42" s="576">
        <v>1343</v>
      </c>
      <c r="AF42" s="576"/>
      <c r="AG42" s="576"/>
      <c r="AH42" s="576">
        <v>2210</v>
      </c>
      <c r="AI42" s="576"/>
      <c r="AJ42" s="576"/>
      <c r="AK42" s="576">
        <v>746</v>
      </c>
      <c r="AL42" s="576"/>
      <c r="AM42" s="630"/>
    </row>
    <row r="43" spans="2:39" s="157" customFormat="1" ht="17.25" customHeight="1" thickBot="1">
      <c r="B43" s="589" t="s">
        <v>195</v>
      </c>
      <c r="C43" s="590"/>
      <c r="D43" s="591">
        <v>7.0999999999999994E-2</v>
      </c>
      <c r="E43" s="580"/>
      <c r="F43" s="595"/>
      <c r="G43" s="594">
        <v>5.8000000000000003E-2</v>
      </c>
      <c r="H43" s="580"/>
      <c r="I43" s="595"/>
      <c r="J43" s="594">
        <v>9.1999999999999998E-2</v>
      </c>
      <c r="K43" s="580"/>
      <c r="L43" s="595"/>
      <c r="M43" s="594">
        <v>0.14899999999999999</v>
      </c>
      <c r="N43" s="580"/>
      <c r="O43" s="595"/>
      <c r="P43" s="594">
        <v>0.215</v>
      </c>
      <c r="Q43" s="580"/>
      <c r="R43" s="595"/>
      <c r="S43" s="622">
        <v>0.125</v>
      </c>
      <c r="T43" s="577"/>
      <c r="U43" s="577"/>
      <c r="V43" s="623">
        <v>0.247</v>
      </c>
      <c r="W43" s="617"/>
      <c r="X43" s="617"/>
      <c r="Y43" s="594">
        <v>0.16400000000000001</v>
      </c>
      <c r="Z43" s="592"/>
      <c r="AA43" s="593"/>
      <c r="AB43" s="594">
        <v>0.13400000000000001</v>
      </c>
      <c r="AC43" s="592"/>
      <c r="AD43" s="593"/>
      <c r="AE43" s="594">
        <v>0.13300000000000001</v>
      </c>
      <c r="AF43" s="592"/>
      <c r="AG43" s="593"/>
      <c r="AH43" s="594">
        <v>0.16500000000000001</v>
      </c>
      <c r="AI43" s="592"/>
      <c r="AJ43" s="593"/>
      <c r="AK43" s="619">
        <v>0.17799999999999999</v>
      </c>
      <c r="AL43" s="592"/>
      <c r="AM43" s="620"/>
    </row>
    <row r="44" spans="2:39" s="157" customFormat="1" ht="17.25" customHeight="1" thickBot="1">
      <c r="B44" s="582" t="s">
        <v>196</v>
      </c>
      <c r="C44" s="583"/>
      <c r="D44" s="621">
        <v>12873.239436619719</v>
      </c>
      <c r="E44" s="577"/>
      <c r="F44" s="577"/>
      <c r="G44" s="576">
        <v>24034.482758620688</v>
      </c>
      <c r="H44" s="577"/>
      <c r="I44" s="577"/>
      <c r="J44" s="576">
        <v>14554.347826086956</v>
      </c>
      <c r="K44" s="577"/>
      <c r="L44" s="577"/>
      <c r="M44" s="576">
        <v>21261.744966442955</v>
      </c>
      <c r="N44" s="577"/>
      <c r="O44" s="577"/>
      <c r="P44" s="576">
        <v>15823.255813953489</v>
      </c>
      <c r="Q44" s="577"/>
      <c r="R44" s="577"/>
      <c r="S44" s="576">
        <v>15648</v>
      </c>
      <c r="T44" s="577"/>
      <c r="U44" s="577"/>
      <c r="V44" s="576">
        <v>13323.886639676113</v>
      </c>
      <c r="W44" s="617"/>
      <c r="X44" s="617"/>
      <c r="Y44" s="576">
        <v>22493.90243902439</v>
      </c>
      <c r="Z44" s="617"/>
      <c r="AA44" s="617"/>
      <c r="AB44" s="576">
        <v>18126.86567164179</v>
      </c>
      <c r="AC44" s="617"/>
      <c r="AD44" s="617"/>
      <c r="AE44" s="576">
        <v>17744.360902255637</v>
      </c>
      <c r="AF44" s="617"/>
      <c r="AG44" s="617"/>
      <c r="AH44" s="576">
        <v>22387.878787878788</v>
      </c>
      <c r="AI44" s="617"/>
      <c r="AJ44" s="617"/>
      <c r="AK44" s="576">
        <v>7561.7977528089896</v>
      </c>
      <c r="AL44" s="617"/>
      <c r="AM44" s="618"/>
    </row>
    <row r="45" spans="2:39" s="157" customFormat="1" ht="15" customHeight="1">
      <c r="U45" s="189"/>
      <c r="AM45" s="189" t="s">
        <v>7</v>
      </c>
    </row>
    <row r="46" spans="2:39" s="157" customFormat="1" ht="10.5" customHeight="1">
      <c r="B46" s="195" t="s">
        <v>213</v>
      </c>
    </row>
    <row r="47" spans="2:39" s="157" customFormat="1" ht="10.5" customHeight="1">
      <c r="B47" s="195" t="s">
        <v>214</v>
      </c>
    </row>
    <row r="48" spans="2:39" s="157" customFormat="1" ht="10.5" customHeight="1">
      <c r="B48" s="195" t="s">
        <v>215</v>
      </c>
    </row>
    <row r="49" spans="4:39" s="194" customFormat="1" ht="10.5" customHeight="1">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row>
    <row r="50" spans="4:39" s="157" customFormat="1" ht="10.5" customHeight="1">
      <c r="D50" s="195"/>
      <c r="E50" s="195"/>
      <c r="F50" s="195"/>
      <c r="G50" s="195"/>
      <c r="H50" s="195"/>
      <c r="I50" s="195"/>
      <c r="J50" s="195"/>
      <c r="K50" s="195"/>
      <c r="L50" s="195"/>
      <c r="M50" s="195"/>
      <c r="N50" s="195"/>
      <c r="P50" s="195"/>
      <c r="Q50" s="195"/>
      <c r="V50" s="195"/>
      <c r="W50" s="195"/>
      <c r="X50" s="195"/>
      <c r="Y50" s="195"/>
      <c r="Z50" s="195"/>
      <c r="AA50" s="195"/>
      <c r="AB50" s="195"/>
      <c r="AC50" s="195"/>
      <c r="AD50" s="195"/>
      <c r="AE50" s="195"/>
      <c r="AF50" s="195"/>
      <c r="AH50" s="195"/>
      <c r="AI50" s="195"/>
    </row>
    <row r="51" spans="4:39" s="157" customFormat="1" ht="10.5" customHeight="1">
      <c r="D51" s="194"/>
      <c r="E51" s="195"/>
      <c r="F51" s="195"/>
      <c r="G51" s="194"/>
      <c r="H51" s="195"/>
      <c r="I51" s="195"/>
      <c r="J51" s="194"/>
      <c r="K51" s="195"/>
      <c r="L51" s="195"/>
      <c r="M51" s="194"/>
      <c r="N51" s="195"/>
      <c r="P51" s="194"/>
      <c r="Q51" s="195"/>
      <c r="V51" s="194"/>
      <c r="W51" s="195"/>
      <c r="X51" s="195"/>
      <c r="Y51" s="194"/>
      <c r="Z51" s="195"/>
      <c r="AA51" s="195"/>
      <c r="AB51" s="194"/>
      <c r="AC51" s="195"/>
      <c r="AD51" s="195"/>
      <c r="AE51" s="194"/>
      <c r="AF51" s="195"/>
      <c r="AH51" s="194"/>
      <c r="AI51" s="195"/>
    </row>
  </sheetData>
  <mergeCells count="60">
    <mergeCell ref="J3:L3"/>
    <mergeCell ref="M3:O3"/>
    <mergeCell ref="P3:R3"/>
    <mergeCell ref="G42:I42"/>
    <mergeCell ref="AK3:AM3"/>
    <mergeCell ref="S3:U3"/>
    <mergeCell ref="V3:X3"/>
    <mergeCell ref="Y3:AA3"/>
    <mergeCell ref="AB3:AD3"/>
    <mergeCell ref="AE3:AG3"/>
    <mergeCell ref="AH3:AJ3"/>
    <mergeCell ref="AH42:AJ42"/>
    <mergeCell ref="AK42:AM42"/>
    <mergeCell ref="B3:C4"/>
    <mergeCell ref="D3:F3"/>
    <mergeCell ref="G3:I3"/>
    <mergeCell ref="B23:C23"/>
    <mergeCell ref="B24:C24"/>
    <mergeCell ref="B5:C5"/>
    <mergeCell ref="B6:C6"/>
    <mergeCell ref="B20:C20"/>
    <mergeCell ref="B21:C21"/>
    <mergeCell ref="B22:C22"/>
    <mergeCell ref="B38:B41"/>
    <mergeCell ref="B42:C42"/>
    <mergeCell ref="D42:F42"/>
    <mergeCell ref="AB42:AD42"/>
    <mergeCell ref="AE42:AG42"/>
    <mergeCell ref="V42:X42"/>
    <mergeCell ref="Y42:AA42"/>
    <mergeCell ref="J42:L42"/>
    <mergeCell ref="M42:O42"/>
    <mergeCell ref="P42:R42"/>
    <mergeCell ref="S42:U42"/>
    <mergeCell ref="B43:C43"/>
    <mergeCell ref="D43:F43"/>
    <mergeCell ref="G43:I43"/>
    <mergeCell ref="J43:L43"/>
    <mergeCell ref="M43:O43"/>
    <mergeCell ref="P44:R44"/>
    <mergeCell ref="S44:U44"/>
    <mergeCell ref="V44:X44"/>
    <mergeCell ref="Y44:AA44"/>
    <mergeCell ref="S43:U43"/>
    <mergeCell ref="V43:X43"/>
    <mergeCell ref="Y43:AA43"/>
    <mergeCell ref="P43:R43"/>
    <mergeCell ref="B44:C44"/>
    <mergeCell ref="D44:F44"/>
    <mergeCell ref="G44:I44"/>
    <mergeCell ref="J44:L44"/>
    <mergeCell ref="M44:O44"/>
    <mergeCell ref="AB44:AD44"/>
    <mergeCell ref="AE44:AG44"/>
    <mergeCell ref="AH44:AJ44"/>
    <mergeCell ref="AK44:AM44"/>
    <mergeCell ref="AK43:AM43"/>
    <mergeCell ref="AB43:AD43"/>
    <mergeCell ref="AE43:AG43"/>
    <mergeCell ref="AH43:AJ43"/>
  </mergeCells>
  <phoneticPr fontId="10"/>
  <pageMargins left="0.59055118110236227" right="0.59055118110236227" top="0.59055118110236227" bottom="0.59055118110236227" header="0.51181102362204722" footer="0.51181102362204722"/>
  <pageSetup paperSize="8" scale="95" orientation="landscape" horizontalDpi="400"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36188-F99B-4EDB-A8E7-727F67E605EC}">
  <sheetPr codeName="Sheet8"/>
  <dimension ref="B1:AJ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sqref="A1:XFD1048576"/>
    </sheetView>
  </sheetViews>
  <sheetFormatPr defaultColWidth="10.109375" defaultRowHeight="12"/>
  <cols>
    <col min="1" max="1" width="1.21875" style="196" customWidth="1"/>
    <col min="2" max="2" width="3.77734375" style="196" customWidth="1"/>
    <col min="3" max="3" width="7.6640625" style="196" customWidth="1"/>
    <col min="4" max="36" width="6.77734375" style="196" customWidth="1"/>
    <col min="37" max="103" width="10.109375" style="196"/>
    <col min="104" max="108" width="14.109375" style="196" customWidth="1"/>
    <col min="109" max="109" width="20.6640625" style="196" customWidth="1"/>
    <col min="110" max="209" width="10.109375" style="196"/>
    <col min="210" max="214" width="13.21875" style="196" customWidth="1"/>
    <col min="215" max="16384" width="10.109375" style="196"/>
  </cols>
  <sheetData>
    <row r="1" spans="2:36" ht="24" customHeight="1"/>
    <row r="2" spans="2:36" s="155" customFormat="1" ht="21" customHeight="1" thickBot="1">
      <c r="B2" s="154" t="s">
        <v>200</v>
      </c>
      <c r="D2" s="156"/>
      <c r="V2" s="156"/>
    </row>
    <row r="3" spans="2:36" s="157" customFormat="1" ht="15.75" customHeight="1">
      <c r="B3" s="606" t="s">
        <v>164</v>
      </c>
      <c r="C3" s="608"/>
      <c r="D3" s="628" t="s">
        <v>216</v>
      </c>
      <c r="E3" s="628"/>
      <c r="F3" s="616"/>
      <c r="G3" s="613" t="s">
        <v>217</v>
      </c>
      <c r="H3" s="628"/>
      <c r="I3" s="616"/>
      <c r="J3" s="613" t="s">
        <v>218</v>
      </c>
      <c r="K3" s="628"/>
      <c r="L3" s="616"/>
      <c r="M3" s="613" t="s">
        <v>219</v>
      </c>
      <c r="N3" s="628"/>
      <c r="O3" s="628"/>
      <c r="P3" s="613" t="s">
        <v>220</v>
      </c>
      <c r="Q3" s="628"/>
      <c r="R3" s="628"/>
      <c r="S3" s="607" t="s">
        <v>221</v>
      </c>
      <c r="T3" s="607"/>
      <c r="U3" s="607"/>
      <c r="V3" s="607" t="s">
        <v>222</v>
      </c>
      <c r="W3" s="607"/>
      <c r="X3" s="607"/>
      <c r="Y3" s="613" t="s">
        <v>223</v>
      </c>
      <c r="Z3" s="628"/>
      <c r="AA3" s="616"/>
      <c r="AB3" s="613" t="s">
        <v>224</v>
      </c>
      <c r="AC3" s="628"/>
      <c r="AD3" s="616"/>
      <c r="AE3" s="613" t="s">
        <v>225</v>
      </c>
      <c r="AF3" s="628"/>
      <c r="AG3" s="628"/>
      <c r="AH3" s="627" t="s">
        <v>226</v>
      </c>
      <c r="AI3" s="628"/>
      <c r="AJ3" s="629"/>
    </row>
    <row r="4" spans="2:36" s="157" customFormat="1" ht="15.75" customHeight="1" thickBot="1">
      <c r="B4" s="614"/>
      <c r="C4" s="615"/>
      <c r="D4" s="158" t="s">
        <v>103</v>
      </c>
      <c r="E4" s="163" t="s">
        <v>105</v>
      </c>
      <c r="F4" s="197" t="s">
        <v>171</v>
      </c>
      <c r="G4" s="163" t="s">
        <v>103</v>
      </c>
      <c r="H4" s="163" t="s">
        <v>105</v>
      </c>
      <c r="I4" s="163" t="s">
        <v>171</v>
      </c>
      <c r="J4" s="198" t="s">
        <v>103</v>
      </c>
      <c r="K4" s="163" t="s">
        <v>105</v>
      </c>
      <c r="L4" s="197" t="s">
        <v>171</v>
      </c>
      <c r="M4" s="163" t="s">
        <v>103</v>
      </c>
      <c r="N4" s="163" t="s">
        <v>105</v>
      </c>
      <c r="O4" s="197" t="s">
        <v>171</v>
      </c>
      <c r="P4" s="163" t="s">
        <v>103</v>
      </c>
      <c r="Q4" s="163" t="s">
        <v>105</v>
      </c>
      <c r="R4" s="197" t="s">
        <v>171</v>
      </c>
      <c r="S4" s="163" t="s">
        <v>103</v>
      </c>
      <c r="T4" s="163" t="s">
        <v>105</v>
      </c>
      <c r="U4" s="163" t="s">
        <v>171</v>
      </c>
      <c r="V4" s="163" t="s">
        <v>103</v>
      </c>
      <c r="W4" s="163" t="s">
        <v>105</v>
      </c>
      <c r="X4" s="163" t="s">
        <v>171</v>
      </c>
      <c r="Y4" s="163" t="s">
        <v>103</v>
      </c>
      <c r="Z4" s="163" t="s">
        <v>105</v>
      </c>
      <c r="AA4" s="163" t="s">
        <v>171</v>
      </c>
      <c r="AB4" s="198" t="s">
        <v>103</v>
      </c>
      <c r="AC4" s="163" t="s">
        <v>105</v>
      </c>
      <c r="AD4" s="197" t="s">
        <v>171</v>
      </c>
      <c r="AE4" s="163" t="s">
        <v>103</v>
      </c>
      <c r="AF4" s="163" t="s">
        <v>105</v>
      </c>
      <c r="AG4" s="197" t="s">
        <v>171</v>
      </c>
      <c r="AH4" s="158" t="s">
        <v>103</v>
      </c>
      <c r="AI4" s="163" t="s">
        <v>105</v>
      </c>
      <c r="AJ4" s="159" t="s">
        <v>171</v>
      </c>
    </row>
    <row r="5" spans="2:36" s="157" customFormat="1" ht="17.25" customHeight="1">
      <c r="B5" s="609" t="s">
        <v>172</v>
      </c>
      <c r="C5" s="610"/>
      <c r="D5" s="169">
        <v>1974</v>
      </c>
      <c r="E5" s="199">
        <v>2033</v>
      </c>
      <c r="F5" s="200">
        <v>4007</v>
      </c>
      <c r="G5" s="199">
        <v>1161</v>
      </c>
      <c r="H5" s="199">
        <v>1365</v>
      </c>
      <c r="I5" s="199">
        <v>2526</v>
      </c>
      <c r="J5" s="202">
        <v>1869</v>
      </c>
      <c r="K5" s="199">
        <v>1978</v>
      </c>
      <c r="L5" s="200">
        <v>3847</v>
      </c>
      <c r="M5" s="199">
        <v>1447</v>
      </c>
      <c r="N5" s="199">
        <v>1332</v>
      </c>
      <c r="O5" s="200">
        <v>2779</v>
      </c>
      <c r="P5" s="199">
        <v>692</v>
      </c>
      <c r="Q5" s="199">
        <v>846</v>
      </c>
      <c r="R5" s="200">
        <v>1538</v>
      </c>
      <c r="S5" s="199">
        <v>1731</v>
      </c>
      <c r="T5" s="199">
        <v>1863</v>
      </c>
      <c r="U5" s="199">
        <v>3594</v>
      </c>
      <c r="V5" s="199">
        <v>3224</v>
      </c>
      <c r="W5" s="199">
        <v>3414</v>
      </c>
      <c r="X5" s="199">
        <v>6638</v>
      </c>
      <c r="Y5" s="199">
        <v>2538</v>
      </c>
      <c r="Z5" s="199">
        <v>2857</v>
      </c>
      <c r="AA5" s="199">
        <v>5395</v>
      </c>
      <c r="AB5" s="199">
        <v>1673</v>
      </c>
      <c r="AC5" s="199">
        <v>2280</v>
      </c>
      <c r="AD5" s="199">
        <v>3953</v>
      </c>
      <c r="AE5" s="199">
        <v>344</v>
      </c>
      <c r="AF5" s="199">
        <v>503</v>
      </c>
      <c r="AG5" s="200">
        <v>847</v>
      </c>
      <c r="AH5" s="169">
        <v>31321</v>
      </c>
      <c r="AI5" s="199">
        <v>32785</v>
      </c>
      <c r="AJ5" s="205">
        <v>64106</v>
      </c>
    </row>
    <row r="6" spans="2:36" s="157" customFormat="1" ht="15.75" customHeight="1">
      <c r="B6" s="611" t="s">
        <v>173</v>
      </c>
      <c r="C6" s="612"/>
      <c r="D6" s="172">
        <v>82</v>
      </c>
      <c r="E6" s="174">
        <v>81</v>
      </c>
      <c r="F6" s="203">
        <v>163</v>
      </c>
      <c r="G6" s="174">
        <v>72</v>
      </c>
      <c r="H6" s="174">
        <v>73</v>
      </c>
      <c r="I6" s="174">
        <v>145</v>
      </c>
      <c r="J6" s="173">
        <v>148</v>
      </c>
      <c r="K6" s="174">
        <v>146</v>
      </c>
      <c r="L6" s="203">
        <v>294</v>
      </c>
      <c r="M6" s="174">
        <v>46</v>
      </c>
      <c r="N6" s="174">
        <v>49</v>
      </c>
      <c r="O6" s="203">
        <v>95</v>
      </c>
      <c r="P6" s="174">
        <v>25</v>
      </c>
      <c r="Q6" s="174">
        <v>20</v>
      </c>
      <c r="R6" s="203">
        <v>45</v>
      </c>
      <c r="S6" s="174">
        <v>51</v>
      </c>
      <c r="T6" s="174">
        <v>61</v>
      </c>
      <c r="U6" s="174">
        <v>112</v>
      </c>
      <c r="V6" s="174">
        <v>117</v>
      </c>
      <c r="W6" s="174">
        <v>140</v>
      </c>
      <c r="X6" s="174">
        <v>257</v>
      </c>
      <c r="Y6" s="174">
        <v>74</v>
      </c>
      <c r="Z6" s="174">
        <v>59</v>
      </c>
      <c r="AA6" s="174">
        <v>133</v>
      </c>
      <c r="AB6" s="174">
        <v>50</v>
      </c>
      <c r="AC6" s="174">
        <v>38</v>
      </c>
      <c r="AD6" s="174">
        <v>88</v>
      </c>
      <c r="AE6" s="174">
        <v>4</v>
      </c>
      <c r="AF6" s="174">
        <v>7</v>
      </c>
      <c r="AG6" s="174">
        <v>11</v>
      </c>
      <c r="AH6" s="206">
        <v>1291</v>
      </c>
      <c r="AI6" s="207">
        <v>1205</v>
      </c>
      <c r="AJ6" s="208">
        <v>2496</v>
      </c>
    </row>
    <row r="7" spans="2:36" s="157" customFormat="1" ht="12.75" customHeight="1">
      <c r="B7" s="177"/>
      <c r="C7" s="178"/>
      <c r="D7" s="179"/>
      <c r="E7" s="180"/>
      <c r="F7" s="204">
        <v>4.0678812078861988</v>
      </c>
      <c r="G7" s="180"/>
      <c r="H7" s="180"/>
      <c r="I7" s="180">
        <v>5.7403008709422014</v>
      </c>
      <c r="J7" s="181"/>
      <c r="K7" s="180"/>
      <c r="L7" s="204">
        <v>7.6423186898882252</v>
      </c>
      <c r="M7" s="180"/>
      <c r="N7" s="180"/>
      <c r="O7" s="204">
        <v>3.4184958618207988</v>
      </c>
      <c r="P7" s="180"/>
      <c r="Q7" s="180"/>
      <c r="R7" s="204">
        <v>2.9258777633289985</v>
      </c>
      <c r="S7" s="180"/>
      <c r="T7" s="180"/>
      <c r="U7" s="180">
        <v>3.1163049526989428</v>
      </c>
      <c r="V7" s="180"/>
      <c r="W7" s="180"/>
      <c r="X7" s="180">
        <v>3.8716480867731247</v>
      </c>
      <c r="Y7" s="180"/>
      <c r="Z7" s="180"/>
      <c r="AA7" s="180">
        <v>2.4652455977757182</v>
      </c>
      <c r="AB7" s="180"/>
      <c r="AC7" s="180"/>
      <c r="AD7" s="180">
        <v>2.2261573488489756</v>
      </c>
      <c r="AE7" s="180"/>
      <c r="AF7" s="180"/>
      <c r="AG7" s="180">
        <v>1.2987012987012987</v>
      </c>
      <c r="AH7" s="179">
        <v>4.1218351904473041</v>
      </c>
      <c r="AI7" s="180">
        <v>3.6754613390269939</v>
      </c>
      <c r="AJ7" s="182">
        <v>3.8935513056500168</v>
      </c>
    </row>
    <row r="8" spans="2:36" s="157" customFormat="1" ht="15.75" customHeight="1">
      <c r="B8" s="183"/>
      <c r="C8" s="184" t="s">
        <v>174</v>
      </c>
      <c r="D8" s="172">
        <v>6</v>
      </c>
      <c r="E8" s="174">
        <v>13</v>
      </c>
      <c r="F8" s="203">
        <v>19</v>
      </c>
      <c r="G8" s="174">
        <v>9</v>
      </c>
      <c r="H8" s="174">
        <v>14</v>
      </c>
      <c r="I8" s="174">
        <v>23</v>
      </c>
      <c r="J8" s="173">
        <v>31</v>
      </c>
      <c r="K8" s="174">
        <v>25</v>
      </c>
      <c r="L8" s="203">
        <v>56</v>
      </c>
      <c r="M8" s="174">
        <v>7</v>
      </c>
      <c r="N8" s="174">
        <v>11</v>
      </c>
      <c r="O8" s="203">
        <v>18</v>
      </c>
      <c r="P8" s="174">
        <v>4</v>
      </c>
      <c r="Q8" s="174">
        <v>3</v>
      </c>
      <c r="R8" s="203">
        <v>7</v>
      </c>
      <c r="S8" s="174">
        <v>9</v>
      </c>
      <c r="T8" s="174">
        <v>16</v>
      </c>
      <c r="U8" s="174">
        <v>25</v>
      </c>
      <c r="V8" s="174">
        <v>21</v>
      </c>
      <c r="W8" s="174">
        <v>20</v>
      </c>
      <c r="X8" s="174">
        <v>41</v>
      </c>
      <c r="Y8" s="174">
        <v>8</v>
      </c>
      <c r="Z8" s="174">
        <v>12</v>
      </c>
      <c r="AA8" s="174">
        <v>20</v>
      </c>
      <c r="AB8" s="174">
        <v>4</v>
      </c>
      <c r="AC8" s="174">
        <v>5</v>
      </c>
      <c r="AD8" s="174">
        <v>9</v>
      </c>
      <c r="AE8" s="174">
        <v>1</v>
      </c>
      <c r="AF8" s="174">
        <v>1</v>
      </c>
      <c r="AG8" s="174">
        <v>2</v>
      </c>
      <c r="AH8" s="206">
        <v>206</v>
      </c>
      <c r="AI8" s="207">
        <v>234</v>
      </c>
      <c r="AJ8" s="208">
        <v>440</v>
      </c>
    </row>
    <row r="9" spans="2:36" s="157" customFormat="1" ht="12.75" customHeight="1">
      <c r="B9" s="183"/>
      <c r="C9" s="178"/>
      <c r="D9" s="179"/>
      <c r="E9" s="180"/>
      <c r="F9" s="204">
        <v>0.47417020214624406</v>
      </c>
      <c r="G9" s="180"/>
      <c r="H9" s="180"/>
      <c r="I9" s="180">
        <v>0.91053048297703876</v>
      </c>
      <c r="J9" s="181"/>
      <c r="K9" s="180"/>
      <c r="L9" s="204">
        <v>1.4556797504548999</v>
      </c>
      <c r="M9" s="180"/>
      <c r="N9" s="180"/>
      <c r="O9" s="204">
        <v>0.64771500539762505</v>
      </c>
      <c r="P9" s="180"/>
      <c r="Q9" s="180"/>
      <c r="R9" s="204">
        <v>0.45513654096228867</v>
      </c>
      <c r="S9" s="180"/>
      <c r="T9" s="180"/>
      <c r="U9" s="180">
        <v>0.69560378408458534</v>
      </c>
      <c r="V9" s="180"/>
      <c r="W9" s="180"/>
      <c r="X9" s="180">
        <v>0.61765592045796924</v>
      </c>
      <c r="Y9" s="180"/>
      <c r="Z9" s="180"/>
      <c r="AA9" s="180">
        <v>0.3707136237256719</v>
      </c>
      <c r="AB9" s="180"/>
      <c r="AC9" s="180"/>
      <c r="AD9" s="180">
        <v>0.22767518340500886</v>
      </c>
      <c r="AE9" s="180"/>
      <c r="AF9" s="180"/>
      <c r="AG9" s="180">
        <v>0.23612750885478156</v>
      </c>
      <c r="AH9" s="179">
        <v>0.65770569266626233</v>
      </c>
      <c r="AI9" s="180">
        <v>0.71374104010980632</v>
      </c>
      <c r="AJ9" s="182">
        <v>0.68636321093189412</v>
      </c>
    </row>
    <row r="10" spans="2:36" s="157" customFormat="1" ht="15.75" customHeight="1">
      <c r="B10" s="183"/>
      <c r="C10" s="184" t="s">
        <v>175</v>
      </c>
      <c r="D10" s="172">
        <v>8</v>
      </c>
      <c r="E10" s="174">
        <v>12</v>
      </c>
      <c r="F10" s="203">
        <v>20</v>
      </c>
      <c r="G10" s="174">
        <v>16</v>
      </c>
      <c r="H10" s="174">
        <v>17</v>
      </c>
      <c r="I10" s="174">
        <v>33</v>
      </c>
      <c r="J10" s="173">
        <v>33</v>
      </c>
      <c r="K10" s="174">
        <v>36</v>
      </c>
      <c r="L10" s="203">
        <v>69</v>
      </c>
      <c r="M10" s="174">
        <v>7</v>
      </c>
      <c r="N10" s="174">
        <v>6</v>
      </c>
      <c r="O10" s="203">
        <v>13</v>
      </c>
      <c r="P10" s="174">
        <v>4</v>
      </c>
      <c r="Q10" s="174">
        <v>3</v>
      </c>
      <c r="R10" s="203">
        <v>7</v>
      </c>
      <c r="S10" s="174">
        <v>5</v>
      </c>
      <c r="T10" s="174">
        <v>11</v>
      </c>
      <c r="U10" s="174">
        <v>16</v>
      </c>
      <c r="V10" s="174">
        <v>22</v>
      </c>
      <c r="W10" s="174">
        <v>32</v>
      </c>
      <c r="X10" s="174">
        <v>54</v>
      </c>
      <c r="Y10" s="174">
        <v>14</v>
      </c>
      <c r="Z10" s="174">
        <v>8</v>
      </c>
      <c r="AA10" s="174">
        <v>22</v>
      </c>
      <c r="AB10" s="174">
        <v>7</v>
      </c>
      <c r="AC10" s="174">
        <v>6</v>
      </c>
      <c r="AD10" s="174">
        <v>13</v>
      </c>
      <c r="AE10" s="174">
        <v>2</v>
      </c>
      <c r="AF10" s="174">
        <v>0</v>
      </c>
      <c r="AG10" s="174">
        <v>2</v>
      </c>
      <c r="AH10" s="206">
        <v>218</v>
      </c>
      <c r="AI10" s="207">
        <v>215</v>
      </c>
      <c r="AJ10" s="208">
        <v>433</v>
      </c>
    </row>
    <row r="11" spans="2:36" s="157" customFormat="1" ht="12.75" customHeight="1">
      <c r="B11" s="183"/>
      <c r="C11" s="178"/>
      <c r="D11" s="179"/>
      <c r="E11" s="180"/>
      <c r="F11" s="204">
        <v>0.49912652857499373</v>
      </c>
      <c r="G11" s="180"/>
      <c r="H11" s="180"/>
      <c r="I11" s="180">
        <v>1.3064133016627077</v>
      </c>
      <c r="J11" s="181"/>
      <c r="K11" s="180"/>
      <c r="L11" s="204">
        <v>1.7936054068105018</v>
      </c>
      <c r="M11" s="180"/>
      <c r="N11" s="180"/>
      <c r="O11" s="204">
        <v>0.46779417056495143</v>
      </c>
      <c r="P11" s="180"/>
      <c r="Q11" s="180"/>
      <c r="R11" s="204">
        <v>0.45513654096228867</v>
      </c>
      <c r="S11" s="180"/>
      <c r="T11" s="180"/>
      <c r="U11" s="180">
        <v>0.4451864218141347</v>
      </c>
      <c r="V11" s="180"/>
      <c r="W11" s="180"/>
      <c r="X11" s="180">
        <v>0.8134980415787888</v>
      </c>
      <c r="Y11" s="180"/>
      <c r="Z11" s="180"/>
      <c r="AA11" s="180">
        <v>0.4077849860982391</v>
      </c>
      <c r="AB11" s="180"/>
      <c r="AC11" s="180"/>
      <c r="AD11" s="180">
        <v>0.32886415380723505</v>
      </c>
      <c r="AE11" s="180"/>
      <c r="AF11" s="180"/>
      <c r="AG11" s="180">
        <v>0.23612750885478156</v>
      </c>
      <c r="AH11" s="179">
        <v>0.69601864563711247</v>
      </c>
      <c r="AI11" s="180">
        <v>0.65578770779319817</v>
      </c>
      <c r="AJ11" s="182">
        <v>0.67544379621252304</v>
      </c>
    </row>
    <row r="12" spans="2:36" s="157" customFormat="1" ht="15.75" customHeight="1">
      <c r="B12" s="183"/>
      <c r="C12" s="184" t="s">
        <v>176</v>
      </c>
      <c r="D12" s="172">
        <v>12</v>
      </c>
      <c r="E12" s="174">
        <v>10</v>
      </c>
      <c r="F12" s="203">
        <v>22</v>
      </c>
      <c r="G12" s="174">
        <v>13</v>
      </c>
      <c r="H12" s="174">
        <v>7</v>
      </c>
      <c r="I12" s="174">
        <v>20</v>
      </c>
      <c r="J12" s="173">
        <v>22</v>
      </c>
      <c r="K12" s="174">
        <v>19</v>
      </c>
      <c r="L12" s="203">
        <v>41</v>
      </c>
      <c r="M12" s="174">
        <v>7</v>
      </c>
      <c r="N12" s="174">
        <v>10</v>
      </c>
      <c r="O12" s="203">
        <v>17</v>
      </c>
      <c r="P12" s="174">
        <v>4</v>
      </c>
      <c r="Q12" s="174">
        <v>4</v>
      </c>
      <c r="R12" s="203">
        <v>8</v>
      </c>
      <c r="S12" s="174">
        <v>6</v>
      </c>
      <c r="T12" s="174">
        <v>8</v>
      </c>
      <c r="U12" s="174">
        <v>14</v>
      </c>
      <c r="V12" s="174">
        <v>17</v>
      </c>
      <c r="W12" s="174">
        <v>24</v>
      </c>
      <c r="X12" s="174">
        <v>41</v>
      </c>
      <c r="Y12" s="174">
        <v>10</v>
      </c>
      <c r="Z12" s="174">
        <v>10</v>
      </c>
      <c r="AA12" s="174">
        <v>20</v>
      </c>
      <c r="AB12" s="174">
        <v>7</v>
      </c>
      <c r="AC12" s="174">
        <v>8</v>
      </c>
      <c r="AD12" s="174">
        <v>15</v>
      </c>
      <c r="AE12" s="174">
        <v>0</v>
      </c>
      <c r="AF12" s="174">
        <v>2</v>
      </c>
      <c r="AG12" s="174">
        <v>2</v>
      </c>
      <c r="AH12" s="206">
        <v>191</v>
      </c>
      <c r="AI12" s="207">
        <v>168</v>
      </c>
      <c r="AJ12" s="208">
        <v>359</v>
      </c>
    </row>
    <row r="13" spans="2:36" s="157" customFormat="1" ht="12.75" customHeight="1">
      <c r="B13" s="183"/>
      <c r="C13" s="178"/>
      <c r="D13" s="179"/>
      <c r="E13" s="180"/>
      <c r="F13" s="204">
        <v>0.54903918143249308</v>
      </c>
      <c r="G13" s="180"/>
      <c r="H13" s="180"/>
      <c r="I13" s="180">
        <v>0.79176563737133798</v>
      </c>
      <c r="J13" s="181"/>
      <c r="K13" s="180"/>
      <c r="L13" s="204">
        <v>1.0657655315830517</v>
      </c>
      <c r="M13" s="180"/>
      <c r="N13" s="180"/>
      <c r="O13" s="204">
        <v>0.61173083843109033</v>
      </c>
      <c r="P13" s="180"/>
      <c r="Q13" s="180"/>
      <c r="R13" s="204">
        <v>0.52015604681404426</v>
      </c>
      <c r="S13" s="180"/>
      <c r="T13" s="180"/>
      <c r="U13" s="180">
        <v>0.38953811908736785</v>
      </c>
      <c r="V13" s="180"/>
      <c r="W13" s="180"/>
      <c r="X13" s="180">
        <v>0.61765592045796924</v>
      </c>
      <c r="Y13" s="180"/>
      <c r="Z13" s="180"/>
      <c r="AA13" s="180">
        <v>0.3707136237256719</v>
      </c>
      <c r="AB13" s="180"/>
      <c r="AC13" s="180"/>
      <c r="AD13" s="180">
        <v>0.37945863900834809</v>
      </c>
      <c r="AE13" s="180"/>
      <c r="AF13" s="180"/>
      <c r="AG13" s="180">
        <v>0.23612750885478156</v>
      </c>
      <c r="AH13" s="179">
        <v>0.60981450145269944</v>
      </c>
      <c r="AI13" s="180">
        <v>0.5124294646942199</v>
      </c>
      <c r="AJ13" s="182">
        <v>0.56000998346488629</v>
      </c>
    </row>
    <row r="14" spans="2:36" s="157" customFormat="1" ht="15.75" customHeight="1">
      <c r="B14" s="183"/>
      <c r="C14" s="184" t="s">
        <v>177</v>
      </c>
      <c r="D14" s="172">
        <v>15</v>
      </c>
      <c r="E14" s="174">
        <v>13</v>
      </c>
      <c r="F14" s="203">
        <v>28</v>
      </c>
      <c r="G14" s="174">
        <v>12</v>
      </c>
      <c r="H14" s="174">
        <v>12</v>
      </c>
      <c r="I14" s="174">
        <v>24</v>
      </c>
      <c r="J14" s="173">
        <v>21</v>
      </c>
      <c r="K14" s="174">
        <v>19</v>
      </c>
      <c r="L14" s="203">
        <v>40</v>
      </c>
      <c r="M14" s="174">
        <v>8</v>
      </c>
      <c r="N14" s="174">
        <v>5</v>
      </c>
      <c r="O14" s="203">
        <v>13</v>
      </c>
      <c r="P14" s="174">
        <v>3</v>
      </c>
      <c r="Q14" s="174">
        <v>0</v>
      </c>
      <c r="R14" s="203">
        <v>3</v>
      </c>
      <c r="S14" s="174">
        <v>11</v>
      </c>
      <c r="T14" s="174">
        <v>1</v>
      </c>
      <c r="U14" s="174">
        <v>12</v>
      </c>
      <c r="V14" s="174">
        <v>25</v>
      </c>
      <c r="W14" s="174">
        <v>18</v>
      </c>
      <c r="X14" s="174">
        <v>43</v>
      </c>
      <c r="Y14" s="174">
        <v>14</v>
      </c>
      <c r="Z14" s="174">
        <v>10</v>
      </c>
      <c r="AA14" s="174">
        <v>24</v>
      </c>
      <c r="AB14" s="174">
        <v>13</v>
      </c>
      <c r="AC14" s="174">
        <v>2</v>
      </c>
      <c r="AD14" s="174">
        <v>15</v>
      </c>
      <c r="AE14" s="174">
        <v>0</v>
      </c>
      <c r="AF14" s="174">
        <v>2</v>
      </c>
      <c r="AG14" s="174">
        <v>2</v>
      </c>
      <c r="AH14" s="206">
        <v>231</v>
      </c>
      <c r="AI14" s="207">
        <v>180</v>
      </c>
      <c r="AJ14" s="208">
        <v>411</v>
      </c>
    </row>
    <row r="15" spans="2:36" s="157" customFormat="1" ht="12.75" customHeight="1">
      <c r="B15" s="183"/>
      <c r="C15" s="178"/>
      <c r="D15" s="179"/>
      <c r="E15" s="180"/>
      <c r="F15" s="204">
        <v>0.69877714000499125</v>
      </c>
      <c r="G15" s="180"/>
      <c r="H15" s="180"/>
      <c r="I15" s="180">
        <v>0.95011876484560576</v>
      </c>
      <c r="J15" s="181"/>
      <c r="K15" s="180"/>
      <c r="L15" s="204">
        <v>1.0397712503249286</v>
      </c>
      <c r="M15" s="180"/>
      <c r="N15" s="180"/>
      <c r="O15" s="204">
        <v>0.46779417056495143</v>
      </c>
      <c r="P15" s="180"/>
      <c r="Q15" s="180"/>
      <c r="R15" s="204">
        <v>0.1950585175552666</v>
      </c>
      <c r="S15" s="180"/>
      <c r="T15" s="180"/>
      <c r="U15" s="180">
        <v>0.333889816360601</v>
      </c>
      <c r="V15" s="180"/>
      <c r="W15" s="180"/>
      <c r="X15" s="180">
        <v>0.64778547755347993</v>
      </c>
      <c r="Y15" s="180"/>
      <c r="Z15" s="180"/>
      <c r="AA15" s="180">
        <v>0.4448563484708063</v>
      </c>
      <c r="AB15" s="180"/>
      <c r="AC15" s="180"/>
      <c r="AD15" s="180">
        <v>0.37945863900834809</v>
      </c>
      <c r="AE15" s="180"/>
      <c r="AF15" s="180"/>
      <c r="AG15" s="180">
        <v>0.23612750885478156</v>
      </c>
      <c r="AH15" s="179">
        <v>0.73752434468886696</v>
      </c>
      <c r="AI15" s="180">
        <v>0.54903156931523567</v>
      </c>
      <c r="AJ15" s="182">
        <v>0.6411256356659284</v>
      </c>
    </row>
    <row r="16" spans="2:36" s="157" customFormat="1" ht="15.75" customHeight="1">
      <c r="B16" s="183"/>
      <c r="C16" s="184" t="s">
        <v>178</v>
      </c>
      <c r="D16" s="172">
        <v>17</v>
      </c>
      <c r="E16" s="174">
        <v>13</v>
      </c>
      <c r="F16" s="203">
        <v>30</v>
      </c>
      <c r="G16" s="174">
        <v>13</v>
      </c>
      <c r="H16" s="174">
        <v>11</v>
      </c>
      <c r="I16" s="174">
        <v>24</v>
      </c>
      <c r="J16" s="173">
        <v>18</v>
      </c>
      <c r="K16" s="174">
        <v>23</v>
      </c>
      <c r="L16" s="203">
        <v>41</v>
      </c>
      <c r="M16" s="174">
        <v>10</v>
      </c>
      <c r="N16" s="174">
        <v>9</v>
      </c>
      <c r="O16" s="203">
        <v>19</v>
      </c>
      <c r="P16" s="174">
        <v>7</v>
      </c>
      <c r="Q16" s="174">
        <v>3</v>
      </c>
      <c r="R16" s="203">
        <v>10</v>
      </c>
      <c r="S16" s="174">
        <v>8</v>
      </c>
      <c r="T16" s="174">
        <v>13</v>
      </c>
      <c r="U16" s="174">
        <v>21</v>
      </c>
      <c r="V16" s="174">
        <v>18</v>
      </c>
      <c r="W16" s="174">
        <v>20</v>
      </c>
      <c r="X16" s="174">
        <v>38</v>
      </c>
      <c r="Y16" s="174">
        <v>14</v>
      </c>
      <c r="Z16" s="174">
        <v>11</v>
      </c>
      <c r="AA16" s="174">
        <v>25</v>
      </c>
      <c r="AB16" s="174">
        <v>4</v>
      </c>
      <c r="AC16" s="174">
        <v>11</v>
      </c>
      <c r="AD16" s="174">
        <v>15</v>
      </c>
      <c r="AE16" s="174">
        <v>0</v>
      </c>
      <c r="AF16" s="174">
        <v>2</v>
      </c>
      <c r="AG16" s="174">
        <v>2</v>
      </c>
      <c r="AH16" s="206">
        <v>232</v>
      </c>
      <c r="AI16" s="207">
        <v>203</v>
      </c>
      <c r="AJ16" s="208">
        <v>435</v>
      </c>
    </row>
    <row r="17" spans="2:36" s="157" customFormat="1" ht="12.75" customHeight="1">
      <c r="B17" s="183"/>
      <c r="C17" s="178"/>
      <c r="D17" s="179"/>
      <c r="E17" s="180"/>
      <c r="F17" s="204">
        <v>0.7486897928624906</v>
      </c>
      <c r="G17" s="180"/>
      <c r="H17" s="180"/>
      <c r="I17" s="180">
        <v>0.95011876484560576</v>
      </c>
      <c r="J17" s="181"/>
      <c r="K17" s="180"/>
      <c r="L17" s="204">
        <v>1.0657655315830517</v>
      </c>
      <c r="M17" s="180"/>
      <c r="N17" s="180"/>
      <c r="O17" s="204">
        <v>0.68369917236415978</v>
      </c>
      <c r="P17" s="180"/>
      <c r="Q17" s="180"/>
      <c r="R17" s="204">
        <v>0.65019505851755521</v>
      </c>
      <c r="S17" s="180"/>
      <c r="T17" s="180"/>
      <c r="U17" s="180">
        <v>0.58430717863105175</v>
      </c>
      <c r="V17" s="180"/>
      <c r="W17" s="180"/>
      <c r="X17" s="180">
        <v>0.57246158481470322</v>
      </c>
      <c r="Y17" s="180"/>
      <c r="Z17" s="180"/>
      <c r="AA17" s="180">
        <v>0.46339202965708987</v>
      </c>
      <c r="AB17" s="180"/>
      <c r="AC17" s="180"/>
      <c r="AD17" s="180">
        <v>0.37945863900834809</v>
      </c>
      <c r="AE17" s="180"/>
      <c r="AF17" s="180"/>
      <c r="AG17" s="180">
        <v>0.23612750885478156</v>
      </c>
      <c r="AH17" s="179">
        <v>0.7407170907697711</v>
      </c>
      <c r="AI17" s="180">
        <v>0.61918560317218241</v>
      </c>
      <c r="AJ17" s="182">
        <v>0.67856362898948619</v>
      </c>
    </row>
    <row r="18" spans="2:36" s="157" customFormat="1" ht="15.75" customHeight="1">
      <c r="B18" s="183"/>
      <c r="C18" s="184" t="s">
        <v>179</v>
      </c>
      <c r="D18" s="172">
        <v>24</v>
      </c>
      <c r="E18" s="174">
        <v>20</v>
      </c>
      <c r="F18" s="203">
        <v>44</v>
      </c>
      <c r="G18" s="174">
        <v>9</v>
      </c>
      <c r="H18" s="174">
        <v>12</v>
      </c>
      <c r="I18" s="174">
        <v>21</v>
      </c>
      <c r="J18" s="173">
        <v>23</v>
      </c>
      <c r="K18" s="174">
        <v>24</v>
      </c>
      <c r="L18" s="203">
        <v>47</v>
      </c>
      <c r="M18" s="174">
        <v>7</v>
      </c>
      <c r="N18" s="174">
        <v>8</v>
      </c>
      <c r="O18" s="203">
        <v>15</v>
      </c>
      <c r="P18" s="174">
        <v>3</v>
      </c>
      <c r="Q18" s="174">
        <v>7</v>
      </c>
      <c r="R18" s="203">
        <v>10</v>
      </c>
      <c r="S18" s="174">
        <v>12</v>
      </c>
      <c r="T18" s="174">
        <v>12</v>
      </c>
      <c r="U18" s="174">
        <v>24</v>
      </c>
      <c r="V18" s="174">
        <v>14</v>
      </c>
      <c r="W18" s="174">
        <v>26</v>
      </c>
      <c r="X18" s="174">
        <v>40</v>
      </c>
      <c r="Y18" s="174">
        <v>14</v>
      </c>
      <c r="Z18" s="174">
        <v>8</v>
      </c>
      <c r="AA18" s="174">
        <v>22</v>
      </c>
      <c r="AB18" s="174">
        <v>15</v>
      </c>
      <c r="AC18" s="174">
        <v>6</v>
      </c>
      <c r="AD18" s="174">
        <v>21</v>
      </c>
      <c r="AE18" s="174">
        <v>1</v>
      </c>
      <c r="AF18" s="174">
        <v>0</v>
      </c>
      <c r="AG18" s="174">
        <v>1</v>
      </c>
      <c r="AH18" s="206">
        <v>213</v>
      </c>
      <c r="AI18" s="207">
        <v>205</v>
      </c>
      <c r="AJ18" s="208">
        <v>418</v>
      </c>
    </row>
    <row r="19" spans="2:36" s="157" customFormat="1" ht="12.75" customHeight="1">
      <c r="B19" s="187"/>
      <c r="C19" s="178"/>
      <c r="D19" s="179"/>
      <c r="E19" s="180"/>
      <c r="F19" s="204">
        <v>1.0980783628649862</v>
      </c>
      <c r="G19" s="180"/>
      <c r="H19" s="180"/>
      <c r="I19" s="180">
        <v>0.83135391923990498</v>
      </c>
      <c r="J19" s="181"/>
      <c r="K19" s="180"/>
      <c r="L19" s="204">
        <v>1.2217312191317911</v>
      </c>
      <c r="M19" s="180"/>
      <c r="N19" s="180"/>
      <c r="O19" s="204">
        <v>0.53976250449802088</v>
      </c>
      <c r="P19" s="180"/>
      <c r="Q19" s="180"/>
      <c r="R19" s="204">
        <v>0.65019505851755521</v>
      </c>
      <c r="S19" s="180"/>
      <c r="T19" s="180"/>
      <c r="U19" s="180">
        <v>0.667779632721202</v>
      </c>
      <c r="V19" s="180"/>
      <c r="W19" s="180"/>
      <c r="X19" s="180">
        <v>0.6025911419102139</v>
      </c>
      <c r="Y19" s="180"/>
      <c r="Z19" s="180"/>
      <c r="AA19" s="180">
        <v>0.4077849860982391</v>
      </c>
      <c r="AB19" s="180"/>
      <c r="AC19" s="180"/>
      <c r="AD19" s="180">
        <v>0.53124209461168737</v>
      </c>
      <c r="AE19" s="180"/>
      <c r="AF19" s="180"/>
      <c r="AG19" s="180">
        <v>0.11806375442739078</v>
      </c>
      <c r="AH19" s="179">
        <v>0.68005491523259154</v>
      </c>
      <c r="AI19" s="180">
        <v>0.62528595394235165</v>
      </c>
      <c r="AJ19" s="182">
        <v>0.65204505038529936</v>
      </c>
    </row>
    <row r="20" spans="2:36" s="157" customFormat="1" ht="15.75" customHeight="1">
      <c r="B20" s="611" t="s">
        <v>180</v>
      </c>
      <c r="C20" s="612"/>
      <c r="D20" s="172">
        <v>107</v>
      </c>
      <c r="E20" s="174">
        <v>103</v>
      </c>
      <c r="F20" s="203">
        <v>210</v>
      </c>
      <c r="G20" s="174">
        <v>43</v>
      </c>
      <c r="H20" s="174">
        <v>45</v>
      </c>
      <c r="I20" s="174">
        <v>88</v>
      </c>
      <c r="J20" s="173">
        <v>113</v>
      </c>
      <c r="K20" s="174">
        <v>102</v>
      </c>
      <c r="L20" s="203">
        <v>215</v>
      </c>
      <c r="M20" s="174">
        <v>73</v>
      </c>
      <c r="N20" s="174">
        <v>57</v>
      </c>
      <c r="O20" s="203">
        <v>130</v>
      </c>
      <c r="P20" s="174">
        <v>51</v>
      </c>
      <c r="Q20" s="174">
        <v>46</v>
      </c>
      <c r="R20" s="203">
        <v>97</v>
      </c>
      <c r="S20" s="174">
        <v>83</v>
      </c>
      <c r="T20" s="174">
        <v>67</v>
      </c>
      <c r="U20" s="174">
        <v>150</v>
      </c>
      <c r="V20" s="174">
        <v>114</v>
      </c>
      <c r="W20" s="174">
        <v>101</v>
      </c>
      <c r="X20" s="174">
        <v>215</v>
      </c>
      <c r="Y20" s="174">
        <v>104</v>
      </c>
      <c r="Z20" s="174">
        <v>103</v>
      </c>
      <c r="AA20" s="174">
        <v>207</v>
      </c>
      <c r="AB20" s="174">
        <v>63</v>
      </c>
      <c r="AC20" s="174">
        <v>68</v>
      </c>
      <c r="AD20" s="174">
        <v>131</v>
      </c>
      <c r="AE20" s="174">
        <v>4</v>
      </c>
      <c r="AF20" s="174">
        <v>4</v>
      </c>
      <c r="AG20" s="174">
        <v>8</v>
      </c>
      <c r="AH20" s="206">
        <v>1370</v>
      </c>
      <c r="AI20" s="207">
        <v>1274</v>
      </c>
      <c r="AJ20" s="208">
        <v>2644</v>
      </c>
    </row>
    <row r="21" spans="2:36" s="157" customFormat="1" ht="12.75" customHeight="1">
      <c r="B21" s="597" t="s">
        <v>181</v>
      </c>
      <c r="C21" s="598"/>
      <c r="D21" s="179"/>
      <c r="E21" s="180"/>
      <c r="F21" s="204">
        <v>5.2408285500374348</v>
      </c>
      <c r="G21" s="180"/>
      <c r="H21" s="180"/>
      <c r="I21" s="180">
        <v>3.4837688044338879</v>
      </c>
      <c r="J21" s="181"/>
      <c r="K21" s="180"/>
      <c r="L21" s="204">
        <v>5.5887704704964909</v>
      </c>
      <c r="M21" s="180"/>
      <c r="N21" s="180"/>
      <c r="O21" s="204">
        <v>4.6779417056495145</v>
      </c>
      <c r="P21" s="180"/>
      <c r="Q21" s="180"/>
      <c r="R21" s="204">
        <v>6.3068920676202858</v>
      </c>
      <c r="S21" s="180"/>
      <c r="T21" s="180"/>
      <c r="U21" s="180">
        <v>4.1736227045075127</v>
      </c>
      <c r="V21" s="180"/>
      <c r="W21" s="180"/>
      <c r="X21" s="180">
        <v>3.2389273877673999</v>
      </c>
      <c r="Y21" s="180"/>
      <c r="Z21" s="180"/>
      <c r="AA21" s="180">
        <v>3.8368860055607046</v>
      </c>
      <c r="AB21" s="180"/>
      <c r="AC21" s="180"/>
      <c r="AD21" s="180">
        <v>3.3139387806729066</v>
      </c>
      <c r="AE21" s="180"/>
      <c r="AF21" s="180"/>
      <c r="AG21" s="180">
        <v>0.94451003541912626</v>
      </c>
      <c r="AH21" s="179">
        <v>4.374062130838734</v>
      </c>
      <c r="AI21" s="180">
        <v>3.8859234405978342</v>
      </c>
      <c r="AJ21" s="182">
        <v>4.124418931145291</v>
      </c>
    </row>
    <row r="22" spans="2:36" s="157" customFormat="1" ht="15.75" customHeight="1">
      <c r="B22" s="611" t="s">
        <v>182</v>
      </c>
      <c r="C22" s="612"/>
      <c r="D22" s="172">
        <v>44</v>
      </c>
      <c r="E22" s="174">
        <v>42</v>
      </c>
      <c r="F22" s="203">
        <v>86</v>
      </c>
      <c r="G22" s="174">
        <v>16</v>
      </c>
      <c r="H22" s="174">
        <v>12</v>
      </c>
      <c r="I22" s="174">
        <v>28</v>
      </c>
      <c r="J22" s="173">
        <v>60</v>
      </c>
      <c r="K22" s="174">
        <v>37</v>
      </c>
      <c r="L22" s="203">
        <v>97</v>
      </c>
      <c r="M22" s="174">
        <v>31</v>
      </c>
      <c r="N22" s="174">
        <v>27</v>
      </c>
      <c r="O22" s="203">
        <v>58</v>
      </c>
      <c r="P22" s="174">
        <v>24</v>
      </c>
      <c r="Q22" s="174">
        <v>25</v>
      </c>
      <c r="R22" s="203">
        <v>49</v>
      </c>
      <c r="S22" s="174">
        <v>43</v>
      </c>
      <c r="T22" s="174">
        <v>35</v>
      </c>
      <c r="U22" s="174">
        <v>78</v>
      </c>
      <c r="V22" s="174">
        <v>56</v>
      </c>
      <c r="W22" s="174">
        <v>61</v>
      </c>
      <c r="X22" s="174">
        <v>117</v>
      </c>
      <c r="Y22" s="174">
        <v>78</v>
      </c>
      <c r="Z22" s="174">
        <v>87</v>
      </c>
      <c r="AA22" s="174">
        <v>165</v>
      </c>
      <c r="AB22" s="174">
        <v>32</v>
      </c>
      <c r="AC22" s="174">
        <v>28</v>
      </c>
      <c r="AD22" s="174">
        <v>60</v>
      </c>
      <c r="AE22" s="174">
        <v>1</v>
      </c>
      <c r="AF22" s="174">
        <v>0</v>
      </c>
      <c r="AG22" s="174">
        <v>1</v>
      </c>
      <c r="AH22" s="206">
        <v>722</v>
      </c>
      <c r="AI22" s="207">
        <v>656</v>
      </c>
      <c r="AJ22" s="208">
        <v>1378</v>
      </c>
    </row>
    <row r="23" spans="2:36" s="157" customFormat="1" ht="12.75" customHeight="1">
      <c r="B23" s="597" t="s">
        <v>183</v>
      </c>
      <c r="C23" s="598"/>
      <c r="D23" s="179"/>
      <c r="E23" s="180"/>
      <c r="F23" s="204">
        <v>2.1462440728724732</v>
      </c>
      <c r="G23" s="180"/>
      <c r="H23" s="180"/>
      <c r="I23" s="180">
        <v>1.1084718923198733</v>
      </c>
      <c r="J23" s="181"/>
      <c r="K23" s="180"/>
      <c r="L23" s="204">
        <v>2.5214452820379516</v>
      </c>
      <c r="M23" s="180"/>
      <c r="N23" s="180"/>
      <c r="O23" s="204">
        <v>2.0870816840590138</v>
      </c>
      <c r="P23" s="180"/>
      <c r="Q23" s="180"/>
      <c r="R23" s="204">
        <v>3.1859557867360206</v>
      </c>
      <c r="S23" s="180"/>
      <c r="T23" s="180"/>
      <c r="U23" s="180">
        <v>2.1702838063439067</v>
      </c>
      <c r="V23" s="180"/>
      <c r="W23" s="180"/>
      <c r="X23" s="180">
        <v>1.7625790900873757</v>
      </c>
      <c r="Y23" s="180"/>
      <c r="Z23" s="180"/>
      <c r="AA23" s="180">
        <v>3.0583873957367933</v>
      </c>
      <c r="AB23" s="180"/>
      <c r="AC23" s="180"/>
      <c r="AD23" s="180">
        <v>1.5178345560333923</v>
      </c>
      <c r="AE23" s="180"/>
      <c r="AF23" s="180"/>
      <c r="AG23" s="180">
        <v>0.11806375442739078</v>
      </c>
      <c r="AH23" s="179">
        <v>2.3051626704128219</v>
      </c>
      <c r="AI23" s="180">
        <v>2.0009150526155253</v>
      </c>
      <c r="AJ23" s="182">
        <v>2.1495647833276137</v>
      </c>
    </row>
    <row r="24" spans="2:36" s="157" customFormat="1" ht="15.75" customHeight="1">
      <c r="B24" s="599" t="s">
        <v>184</v>
      </c>
      <c r="C24" s="600"/>
      <c r="D24" s="172">
        <v>1353</v>
      </c>
      <c r="E24" s="174">
        <v>1304</v>
      </c>
      <c r="F24" s="203">
        <v>2657</v>
      </c>
      <c r="G24" s="174">
        <v>722</v>
      </c>
      <c r="H24" s="174">
        <v>770</v>
      </c>
      <c r="I24" s="174">
        <v>1492</v>
      </c>
      <c r="J24" s="173">
        <v>1276</v>
      </c>
      <c r="K24" s="174">
        <v>1279</v>
      </c>
      <c r="L24" s="203">
        <v>2555</v>
      </c>
      <c r="M24" s="174">
        <v>999</v>
      </c>
      <c r="N24" s="174">
        <v>834</v>
      </c>
      <c r="O24" s="203">
        <v>1833</v>
      </c>
      <c r="P24" s="174">
        <v>388</v>
      </c>
      <c r="Q24" s="174">
        <v>440</v>
      </c>
      <c r="R24" s="203">
        <v>828</v>
      </c>
      <c r="S24" s="174">
        <v>1203</v>
      </c>
      <c r="T24" s="174">
        <v>1235</v>
      </c>
      <c r="U24" s="174">
        <v>2438</v>
      </c>
      <c r="V24" s="174">
        <v>2264</v>
      </c>
      <c r="W24" s="174">
        <v>2192</v>
      </c>
      <c r="X24" s="174">
        <v>4456</v>
      </c>
      <c r="Y24" s="174">
        <v>1643</v>
      </c>
      <c r="Z24" s="174">
        <v>1734</v>
      </c>
      <c r="AA24" s="174">
        <v>3377</v>
      </c>
      <c r="AB24" s="174">
        <v>695</v>
      </c>
      <c r="AC24" s="174">
        <v>794</v>
      </c>
      <c r="AD24" s="174">
        <v>1489</v>
      </c>
      <c r="AE24" s="174">
        <v>144</v>
      </c>
      <c r="AF24" s="174">
        <v>168</v>
      </c>
      <c r="AG24" s="174">
        <v>312</v>
      </c>
      <c r="AH24" s="206">
        <v>20654</v>
      </c>
      <c r="AI24" s="207">
        <v>19592</v>
      </c>
      <c r="AJ24" s="208">
        <v>40246</v>
      </c>
    </row>
    <row r="25" spans="2:36" s="157" customFormat="1" ht="12.75" customHeight="1">
      <c r="B25" s="177"/>
      <c r="C25" s="178"/>
      <c r="D25" s="179"/>
      <c r="E25" s="180"/>
      <c r="F25" s="204">
        <v>66.308959321187928</v>
      </c>
      <c r="G25" s="180"/>
      <c r="H25" s="180"/>
      <c r="I25" s="180">
        <v>59.065716547901829</v>
      </c>
      <c r="J25" s="181"/>
      <c r="K25" s="180"/>
      <c r="L25" s="204">
        <v>66.415388614504806</v>
      </c>
      <c r="M25" s="180"/>
      <c r="N25" s="180"/>
      <c r="O25" s="204">
        <v>65.958978049658143</v>
      </c>
      <c r="P25" s="180"/>
      <c r="Q25" s="180"/>
      <c r="R25" s="204">
        <v>53.83615084525357</v>
      </c>
      <c r="S25" s="180"/>
      <c r="T25" s="180"/>
      <c r="U25" s="180">
        <v>67.835281023928772</v>
      </c>
      <c r="V25" s="180"/>
      <c r="W25" s="180"/>
      <c r="X25" s="180">
        <v>67.128653208797829</v>
      </c>
      <c r="Y25" s="180"/>
      <c r="Z25" s="180"/>
      <c r="AA25" s="180">
        <v>62.594995366079708</v>
      </c>
      <c r="AB25" s="180"/>
      <c r="AC25" s="180"/>
      <c r="AD25" s="180">
        <v>37.667594232228687</v>
      </c>
      <c r="AE25" s="180"/>
      <c r="AF25" s="180"/>
      <c r="AG25" s="180">
        <v>36.835891381345924</v>
      </c>
      <c r="AH25" s="179">
        <v>65.942977554995053</v>
      </c>
      <c r="AI25" s="180">
        <v>59.759036144578317</v>
      </c>
      <c r="AJ25" s="182">
        <v>62.780394970829569</v>
      </c>
    </row>
    <row r="26" spans="2:36" s="157" customFormat="1" ht="15.75" customHeight="1">
      <c r="B26" s="183"/>
      <c r="C26" s="176" t="s">
        <v>185</v>
      </c>
      <c r="D26" s="172">
        <v>77</v>
      </c>
      <c r="E26" s="174">
        <v>65</v>
      </c>
      <c r="F26" s="203">
        <v>142</v>
      </c>
      <c r="G26" s="174">
        <v>34</v>
      </c>
      <c r="H26" s="174">
        <v>34</v>
      </c>
      <c r="I26" s="174">
        <v>68</v>
      </c>
      <c r="J26" s="173">
        <v>76</v>
      </c>
      <c r="K26" s="174">
        <v>72</v>
      </c>
      <c r="L26" s="203">
        <v>148</v>
      </c>
      <c r="M26" s="174">
        <v>42</v>
      </c>
      <c r="N26" s="174">
        <v>64</v>
      </c>
      <c r="O26" s="203">
        <v>106</v>
      </c>
      <c r="P26" s="174">
        <v>32</v>
      </c>
      <c r="Q26" s="174">
        <v>36</v>
      </c>
      <c r="R26" s="203">
        <v>68</v>
      </c>
      <c r="S26" s="174">
        <v>64</v>
      </c>
      <c r="T26" s="174">
        <v>74</v>
      </c>
      <c r="U26" s="174">
        <v>138</v>
      </c>
      <c r="V26" s="174">
        <v>152</v>
      </c>
      <c r="W26" s="174">
        <v>131</v>
      </c>
      <c r="X26" s="174">
        <v>283</v>
      </c>
      <c r="Y26" s="174">
        <v>155</v>
      </c>
      <c r="Z26" s="174">
        <v>175</v>
      </c>
      <c r="AA26" s="174">
        <v>330</v>
      </c>
      <c r="AB26" s="174">
        <v>53</v>
      </c>
      <c r="AC26" s="174">
        <v>66</v>
      </c>
      <c r="AD26" s="174">
        <v>119</v>
      </c>
      <c r="AE26" s="174">
        <v>1</v>
      </c>
      <c r="AF26" s="174">
        <v>1</v>
      </c>
      <c r="AG26" s="174">
        <v>2</v>
      </c>
      <c r="AH26" s="206">
        <v>1238</v>
      </c>
      <c r="AI26" s="207">
        <v>1235</v>
      </c>
      <c r="AJ26" s="208">
        <v>2473</v>
      </c>
    </row>
    <row r="27" spans="2:36" s="157" customFormat="1" ht="12.75" customHeight="1">
      <c r="B27" s="183"/>
      <c r="C27" s="188"/>
      <c r="D27" s="179"/>
      <c r="E27" s="180"/>
      <c r="F27" s="204">
        <v>3.5437983528824559</v>
      </c>
      <c r="G27" s="180"/>
      <c r="H27" s="180"/>
      <c r="I27" s="180">
        <v>2.6920031670625493</v>
      </c>
      <c r="J27" s="181"/>
      <c r="K27" s="180"/>
      <c r="L27" s="204">
        <v>3.8471536262022354</v>
      </c>
      <c r="M27" s="180"/>
      <c r="N27" s="180"/>
      <c r="O27" s="204">
        <v>3.8143216984526807</v>
      </c>
      <c r="P27" s="180"/>
      <c r="Q27" s="180"/>
      <c r="R27" s="204">
        <v>4.4213263979193753</v>
      </c>
      <c r="S27" s="180"/>
      <c r="T27" s="180"/>
      <c r="U27" s="180">
        <v>3.8397328881469113</v>
      </c>
      <c r="V27" s="180"/>
      <c r="W27" s="180"/>
      <c r="X27" s="180">
        <v>4.263332329014764</v>
      </c>
      <c r="Y27" s="180"/>
      <c r="Z27" s="180"/>
      <c r="AA27" s="180">
        <v>6.1167747914735866</v>
      </c>
      <c r="AB27" s="180"/>
      <c r="AC27" s="180"/>
      <c r="AD27" s="180">
        <v>3.010371869466228</v>
      </c>
      <c r="AE27" s="180"/>
      <c r="AF27" s="180"/>
      <c r="AG27" s="180">
        <v>0.23612750885478156</v>
      </c>
      <c r="AH27" s="179">
        <v>3.952619648159382</v>
      </c>
      <c r="AI27" s="180">
        <v>3.7669666005795333</v>
      </c>
      <c r="AJ27" s="182">
        <v>3.8576732287149409</v>
      </c>
    </row>
    <row r="28" spans="2:36" s="157" customFormat="1" ht="15.75" customHeight="1">
      <c r="B28" s="183"/>
      <c r="C28" s="176" t="s">
        <v>186</v>
      </c>
      <c r="D28" s="172">
        <v>313</v>
      </c>
      <c r="E28" s="174">
        <v>347</v>
      </c>
      <c r="F28" s="203">
        <v>660</v>
      </c>
      <c r="G28" s="174">
        <v>135</v>
      </c>
      <c r="H28" s="174">
        <v>173</v>
      </c>
      <c r="I28" s="174">
        <v>308</v>
      </c>
      <c r="J28" s="173">
        <v>155</v>
      </c>
      <c r="K28" s="174">
        <v>169</v>
      </c>
      <c r="L28" s="203">
        <v>324</v>
      </c>
      <c r="M28" s="174">
        <v>197</v>
      </c>
      <c r="N28" s="174">
        <v>169</v>
      </c>
      <c r="O28" s="203">
        <v>366</v>
      </c>
      <c r="P28" s="174">
        <v>60</v>
      </c>
      <c r="Q28" s="174">
        <v>98</v>
      </c>
      <c r="R28" s="203">
        <v>158</v>
      </c>
      <c r="S28" s="174">
        <v>237</v>
      </c>
      <c r="T28" s="174">
        <v>290</v>
      </c>
      <c r="U28" s="174">
        <v>527</v>
      </c>
      <c r="V28" s="174">
        <v>488</v>
      </c>
      <c r="W28" s="174">
        <v>494</v>
      </c>
      <c r="X28" s="174">
        <v>982</v>
      </c>
      <c r="Y28" s="174">
        <v>300</v>
      </c>
      <c r="Z28" s="174">
        <v>349</v>
      </c>
      <c r="AA28" s="174">
        <v>649</v>
      </c>
      <c r="AB28" s="174">
        <v>79</v>
      </c>
      <c r="AC28" s="174">
        <v>96</v>
      </c>
      <c r="AD28" s="174">
        <v>175</v>
      </c>
      <c r="AE28" s="174">
        <v>28</v>
      </c>
      <c r="AF28" s="174">
        <v>29</v>
      </c>
      <c r="AG28" s="174">
        <v>57</v>
      </c>
      <c r="AH28" s="206">
        <v>4108</v>
      </c>
      <c r="AI28" s="207">
        <v>4124</v>
      </c>
      <c r="AJ28" s="208">
        <v>8232</v>
      </c>
    </row>
    <row r="29" spans="2:36" s="157" customFormat="1" ht="12.75" customHeight="1">
      <c r="B29" s="183"/>
      <c r="C29" s="188"/>
      <c r="D29" s="179"/>
      <c r="E29" s="180"/>
      <c r="F29" s="204">
        <v>16.471175442974793</v>
      </c>
      <c r="G29" s="180"/>
      <c r="H29" s="180"/>
      <c r="I29" s="180">
        <v>12.193190815518607</v>
      </c>
      <c r="J29" s="181"/>
      <c r="K29" s="180"/>
      <c r="L29" s="204">
        <v>8.4221471276319217</v>
      </c>
      <c r="M29" s="180"/>
      <c r="N29" s="180"/>
      <c r="O29" s="204">
        <v>13.170205109751709</v>
      </c>
      <c r="P29" s="180"/>
      <c r="Q29" s="180"/>
      <c r="R29" s="204">
        <v>10.273081924577374</v>
      </c>
      <c r="S29" s="180"/>
      <c r="T29" s="180"/>
      <c r="U29" s="180">
        <v>14.663327768503059</v>
      </c>
      <c r="V29" s="180"/>
      <c r="W29" s="180"/>
      <c r="X29" s="180">
        <v>14.793612533895754</v>
      </c>
      <c r="Y29" s="180"/>
      <c r="Z29" s="180"/>
      <c r="AA29" s="180">
        <v>12.029657089898054</v>
      </c>
      <c r="AB29" s="180"/>
      <c r="AC29" s="180"/>
      <c r="AD29" s="180">
        <v>4.4270174550973946</v>
      </c>
      <c r="AE29" s="180"/>
      <c r="AF29" s="180"/>
      <c r="AG29" s="180">
        <v>6.7296340023612746</v>
      </c>
      <c r="AH29" s="179">
        <v>13.115800900354394</v>
      </c>
      <c r="AI29" s="180">
        <v>12.578923288089063</v>
      </c>
      <c r="AJ29" s="182">
        <v>12.841231709980343</v>
      </c>
    </row>
    <row r="30" spans="2:36" s="157" customFormat="1" ht="15.75" customHeight="1">
      <c r="B30" s="183"/>
      <c r="C30" s="176" t="s">
        <v>187</v>
      </c>
      <c r="D30" s="172">
        <v>247</v>
      </c>
      <c r="E30" s="174">
        <v>216</v>
      </c>
      <c r="F30" s="203">
        <v>463</v>
      </c>
      <c r="G30" s="174">
        <v>167</v>
      </c>
      <c r="H30" s="174">
        <v>176</v>
      </c>
      <c r="I30" s="174">
        <v>343</v>
      </c>
      <c r="J30" s="173">
        <v>303</v>
      </c>
      <c r="K30" s="174">
        <v>287</v>
      </c>
      <c r="L30" s="203">
        <v>590</v>
      </c>
      <c r="M30" s="174">
        <v>269</v>
      </c>
      <c r="N30" s="174">
        <v>209</v>
      </c>
      <c r="O30" s="203">
        <v>478</v>
      </c>
      <c r="P30" s="174">
        <v>54</v>
      </c>
      <c r="Q30" s="174">
        <v>67</v>
      </c>
      <c r="R30" s="203">
        <v>121</v>
      </c>
      <c r="S30" s="174">
        <v>239</v>
      </c>
      <c r="T30" s="174">
        <v>220</v>
      </c>
      <c r="U30" s="174">
        <v>459</v>
      </c>
      <c r="V30" s="174">
        <v>510</v>
      </c>
      <c r="W30" s="174">
        <v>469</v>
      </c>
      <c r="X30" s="174">
        <v>979</v>
      </c>
      <c r="Y30" s="174">
        <v>191</v>
      </c>
      <c r="Z30" s="174">
        <v>196</v>
      </c>
      <c r="AA30" s="174">
        <v>387</v>
      </c>
      <c r="AB30" s="174">
        <v>93</v>
      </c>
      <c r="AC30" s="174">
        <v>113</v>
      </c>
      <c r="AD30" s="174">
        <v>206</v>
      </c>
      <c r="AE30" s="174">
        <v>33</v>
      </c>
      <c r="AF30" s="174">
        <v>23</v>
      </c>
      <c r="AG30" s="174">
        <v>56</v>
      </c>
      <c r="AH30" s="206">
        <v>4309</v>
      </c>
      <c r="AI30" s="207">
        <v>3918</v>
      </c>
      <c r="AJ30" s="208">
        <v>8227</v>
      </c>
    </row>
    <row r="31" spans="2:36" s="157" customFormat="1" ht="12.75" customHeight="1">
      <c r="B31" s="183"/>
      <c r="C31" s="188"/>
      <c r="D31" s="179"/>
      <c r="E31" s="180"/>
      <c r="F31" s="204">
        <v>11.554779136511105</v>
      </c>
      <c r="G31" s="180"/>
      <c r="H31" s="180"/>
      <c r="I31" s="180">
        <v>13.578780680918449</v>
      </c>
      <c r="J31" s="181"/>
      <c r="K31" s="180"/>
      <c r="L31" s="204">
        <v>15.336625942292695</v>
      </c>
      <c r="M31" s="180"/>
      <c r="N31" s="180"/>
      <c r="O31" s="204">
        <v>17.2004318100036</v>
      </c>
      <c r="P31" s="180"/>
      <c r="Q31" s="180"/>
      <c r="R31" s="204">
        <v>7.8673602080624185</v>
      </c>
      <c r="S31" s="180"/>
      <c r="T31" s="180"/>
      <c r="U31" s="180">
        <v>12.771285475792988</v>
      </c>
      <c r="V31" s="180"/>
      <c r="W31" s="180"/>
      <c r="X31" s="180">
        <v>14.748418198252486</v>
      </c>
      <c r="Y31" s="180"/>
      <c r="Z31" s="180"/>
      <c r="AA31" s="180">
        <v>7.1733086190917517</v>
      </c>
      <c r="AB31" s="180"/>
      <c r="AC31" s="180"/>
      <c r="AD31" s="180">
        <v>5.2112319757146466</v>
      </c>
      <c r="AE31" s="180"/>
      <c r="AF31" s="180"/>
      <c r="AG31" s="180">
        <v>6.6115702479338845</v>
      </c>
      <c r="AH31" s="179">
        <v>13.757542862616138</v>
      </c>
      <c r="AI31" s="180">
        <v>11.950587158761628</v>
      </c>
      <c r="AJ31" s="182">
        <v>12.833432128037936</v>
      </c>
    </row>
    <row r="32" spans="2:36" s="157" customFormat="1" ht="15.75" customHeight="1">
      <c r="B32" s="183"/>
      <c r="C32" s="176" t="s">
        <v>188</v>
      </c>
      <c r="D32" s="172">
        <v>334</v>
      </c>
      <c r="E32" s="174">
        <v>311</v>
      </c>
      <c r="F32" s="203">
        <v>645</v>
      </c>
      <c r="G32" s="174">
        <v>176</v>
      </c>
      <c r="H32" s="174">
        <v>162</v>
      </c>
      <c r="I32" s="174">
        <v>338</v>
      </c>
      <c r="J32" s="173">
        <v>310</v>
      </c>
      <c r="K32" s="174">
        <v>322</v>
      </c>
      <c r="L32" s="203">
        <v>632</v>
      </c>
      <c r="M32" s="174">
        <v>209</v>
      </c>
      <c r="N32" s="174">
        <v>157</v>
      </c>
      <c r="O32" s="203">
        <v>366</v>
      </c>
      <c r="P32" s="174">
        <v>91</v>
      </c>
      <c r="Q32" s="174">
        <v>89</v>
      </c>
      <c r="R32" s="203">
        <v>180</v>
      </c>
      <c r="S32" s="174">
        <v>257</v>
      </c>
      <c r="T32" s="174">
        <v>235</v>
      </c>
      <c r="U32" s="174">
        <v>492</v>
      </c>
      <c r="V32" s="174">
        <v>419</v>
      </c>
      <c r="W32" s="174">
        <v>412</v>
      </c>
      <c r="X32" s="174">
        <v>831</v>
      </c>
      <c r="Y32" s="174">
        <v>310</v>
      </c>
      <c r="Z32" s="174">
        <v>314</v>
      </c>
      <c r="AA32" s="174">
        <v>624</v>
      </c>
      <c r="AB32" s="174">
        <v>157</v>
      </c>
      <c r="AC32" s="174">
        <v>169</v>
      </c>
      <c r="AD32" s="174">
        <v>326</v>
      </c>
      <c r="AE32" s="174">
        <v>24</v>
      </c>
      <c r="AF32" s="174">
        <v>27</v>
      </c>
      <c r="AG32" s="174">
        <v>51</v>
      </c>
      <c r="AH32" s="206">
        <v>4474</v>
      </c>
      <c r="AI32" s="207">
        <v>4080</v>
      </c>
      <c r="AJ32" s="208">
        <v>8554</v>
      </c>
    </row>
    <row r="33" spans="2:36" s="157" customFormat="1" ht="12.75" customHeight="1">
      <c r="B33" s="183"/>
      <c r="C33" s="188"/>
      <c r="D33" s="179"/>
      <c r="E33" s="180"/>
      <c r="F33" s="204">
        <v>16.096830546543551</v>
      </c>
      <c r="G33" s="180"/>
      <c r="H33" s="180"/>
      <c r="I33" s="180">
        <v>13.380839271575615</v>
      </c>
      <c r="J33" s="181"/>
      <c r="K33" s="180"/>
      <c r="L33" s="204">
        <v>16.428385755133871</v>
      </c>
      <c r="M33" s="180"/>
      <c r="N33" s="180"/>
      <c r="O33" s="204">
        <v>13.170205109751709</v>
      </c>
      <c r="P33" s="180"/>
      <c r="Q33" s="180"/>
      <c r="R33" s="204">
        <v>11.703511053315994</v>
      </c>
      <c r="S33" s="180"/>
      <c r="T33" s="180"/>
      <c r="U33" s="180">
        <v>13.689482470784641</v>
      </c>
      <c r="V33" s="180"/>
      <c r="W33" s="180"/>
      <c r="X33" s="180">
        <v>12.518830973184695</v>
      </c>
      <c r="Y33" s="180"/>
      <c r="Z33" s="180"/>
      <c r="AA33" s="180">
        <v>11.566265060240964</v>
      </c>
      <c r="AB33" s="180"/>
      <c r="AC33" s="180"/>
      <c r="AD33" s="180">
        <v>8.2469010877814313</v>
      </c>
      <c r="AE33" s="180"/>
      <c r="AF33" s="180"/>
      <c r="AG33" s="180">
        <v>6.0212514757969302</v>
      </c>
      <c r="AH33" s="179">
        <v>14.284345965965326</v>
      </c>
      <c r="AI33" s="180">
        <v>12.444715571145341</v>
      </c>
      <c r="AJ33" s="182">
        <v>13.343524787071411</v>
      </c>
    </row>
    <row r="34" spans="2:36" s="157" customFormat="1" ht="15.75" customHeight="1">
      <c r="B34" s="183"/>
      <c r="C34" s="176" t="s">
        <v>189</v>
      </c>
      <c r="D34" s="172">
        <v>272</v>
      </c>
      <c r="E34" s="174">
        <v>274</v>
      </c>
      <c r="F34" s="203">
        <v>546</v>
      </c>
      <c r="G34" s="174">
        <v>139</v>
      </c>
      <c r="H34" s="174">
        <v>155</v>
      </c>
      <c r="I34" s="174">
        <v>294</v>
      </c>
      <c r="J34" s="173">
        <v>333</v>
      </c>
      <c r="K34" s="174">
        <v>342</v>
      </c>
      <c r="L34" s="203">
        <v>675</v>
      </c>
      <c r="M34" s="174">
        <v>188</v>
      </c>
      <c r="N34" s="174">
        <v>159</v>
      </c>
      <c r="O34" s="203">
        <v>347</v>
      </c>
      <c r="P34" s="174">
        <v>111</v>
      </c>
      <c r="Q34" s="174">
        <v>111</v>
      </c>
      <c r="R34" s="203">
        <v>222</v>
      </c>
      <c r="S34" s="174">
        <v>292</v>
      </c>
      <c r="T34" s="174">
        <v>294</v>
      </c>
      <c r="U34" s="174">
        <v>586</v>
      </c>
      <c r="V34" s="174">
        <v>512</v>
      </c>
      <c r="W34" s="174">
        <v>513</v>
      </c>
      <c r="X34" s="174">
        <v>1025</v>
      </c>
      <c r="Y34" s="174">
        <v>516</v>
      </c>
      <c r="Z34" s="174">
        <v>523</v>
      </c>
      <c r="AA34" s="174">
        <v>1039</v>
      </c>
      <c r="AB34" s="174">
        <v>209</v>
      </c>
      <c r="AC34" s="174">
        <v>230</v>
      </c>
      <c r="AD34" s="174">
        <v>439</v>
      </c>
      <c r="AE34" s="174">
        <v>32</v>
      </c>
      <c r="AF34" s="174">
        <v>58</v>
      </c>
      <c r="AG34" s="174">
        <v>90</v>
      </c>
      <c r="AH34" s="206">
        <v>4745</v>
      </c>
      <c r="AI34" s="207">
        <v>4492</v>
      </c>
      <c r="AJ34" s="208">
        <v>9237</v>
      </c>
    </row>
    <row r="35" spans="2:36" s="157" customFormat="1" ht="12.75" customHeight="1">
      <c r="B35" s="183"/>
      <c r="C35" s="188"/>
      <c r="D35" s="179"/>
      <c r="E35" s="180"/>
      <c r="F35" s="204">
        <v>13.626154230097329</v>
      </c>
      <c r="G35" s="180"/>
      <c r="H35" s="180"/>
      <c r="I35" s="180">
        <v>11.63895486935867</v>
      </c>
      <c r="J35" s="181"/>
      <c r="K35" s="180"/>
      <c r="L35" s="204">
        <v>17.546139849233171</v>
      </c>
      <c r="M35" s="180"/>
      <c r="N35" s="180"/>
      <c r="O35" s="204">
        <v>12.48650593738755</v>
      </c>
      <c r="P35" s="180"/>
      <c r="Q35" s="180"/>
      <c r="R35" s="204">
        <v>14.434330299089726</v>
      </c>
      <c r="S35" s="180"/>
      <c r="T35" s="180"/>
      <c r="U35" s="180">
        <v>16.304952698942682</v>
      </c>
      <c r="V35" s="180"/>
      <c r="W35" s="180"/>
      <c r="X35" s="180">
        <v>15.44139801144923</v>
      </c>
      <c r="Y35" s="180"/>
      <c r="Z35" s="180"/>
      <c r="AA35" s="180">
        <v>19.258572752548655</v>
      </c>
      <c r="AB35" s="180"/>
      <c r="AC35" s="180"/>
      <c r="AD35" s="180">
        <v>11.105489501644321</v>
      </c>
      <c r="AE35" s="180"/>
      <c r="AF35" s="180"/>
      <c r="AG35" s="180">
        <v>10.625737898465172</v>
      </c>
      <c r="AH35" s="179">
        <v>15.14958015389036</v>
      </c>
      <c r="AI35" s="180">
        <v>13.701387829800213</v>
      </c>
      <c r="AJ35" s="182">
        <v>14.40894768040433</v>
      </c>
    </row>
    <row r="36" spans="2:36" s="157" customFormat="1" ht="15.75" customHeight="1">
      <c r="B36" s="183"/>
      <c r="C36" s="176" t="s">
        <v>190</v>
      </c>
      <c r="D36" s="172">
        <v>110</v>
      </c>
      <c r="E36" s="174">
        <v>91</v>
      </c>
      <c r="F36" s="203">
        <v>201</v>
      </c>
      <c r="G36" s="174">
        <v>71</v>
      </c>
      <c r="H36" s="174">
        <v>70</v>
      </c>
      <c r="I36" s="174">
        <v>141</v>
      </c>
      <c r="J36" s="173">
        <v>99</v>
      </c>
      <c r="K36" s="174">
        <v>87</v>
      </c>
      <c r="L36" s="203">
        <v>186</v>
      </c>
      <c r="M36" s="174">
        <v>94</v>
      </c>
      <c r="N36" s="174">
        <v>76</v>
      </c>
      <c r="O36" s="203">
        <v>170</v>
      </c>
      <c r="P36" s="174">
        <v>40</v>
      </c>
      <c r="Q36" s="174">
        <v>39</v>
      </c>
      <c r="R36" s="203">
        <v>79</v>
      </c>
      <c r="S36" s="174">
        <v>114</v>
      </c>
      <c r="T36" s="174">
        <v>122</v>
      </c>
      <c r="U36" s="174">
        <v>236</v>
      </c>
      <c r="V36" s="174">
        <v>183</v>
      </c>
      <c r="W36" s="174">
        <v>173</v>
      </c>
      <c r="X36" s="174">
        <v>356</v>
      </c>
      <c r="Y36" s="174">
        <v>171</v>
      </c>
      <c r="Z36" s="174">
        <v>177</v>
      </c>
      <c r="AA36" s="174">
        <v>348</v>
      </c>
      <c r="AB36" s="174">
        <v>104</v>
      </c>
      <c r="AC36" s="174">
        <v>120</v>
      </c>
      <c r="AD36" s="174">
        <v>224</v>
      </c>
      <c r="AE36" s="174">
        <v>26</v>
      </c>
      <c r="AF36" s="174">
        <v>30</v>
      </c>
      <c r="AG36" s="174">
        <v>56</v>
      </c>
      <c r="AH36" s="206">
        <v>1780</v>
      </c>
      <c r="AI36" s="207">
        <v>1743</v>
      </c>
      <c r="AJ36" s="208">
        <v>3523</v>
      </c>
    </row>
    <row r="37" spans="2:36" s="157" customFormat="1" ht="12.75" customHeight="1">
      <c r="B37" s="187"/>
      <c r="C37" s="188"/>
      <c r="D37" s="179"/>
      <c r="E37" s="180"/>
      <c r="F37" s="204">
        <v>5.0162216121786871</v>
      </c>
      <c r="G37" s="180"/>
      <c r="H37" s="180"/>
      <c r="I37" s="180">
        <v>5.581947743467933</v>
      </c>
      <c r="J37" s="181"/>
      <c r="K37" s="180"/>
      <c r="L37" s="204">
        <v>4.8349363140109176</v>
      </c>
      <c r="M37" s="180"/>
      <c r="N37" s="180"/>
      <c r="O37" s="204">
        <v>6.1173083843109026</v>
      </c>
      <c r="P37" s="180"/>
      <c r="Q37" s="180"/>
      <c r="R37" s="204">
        <v>5.1365409622886871</v>
      </c>
      <c r="S37" s="180"/>
      <c r="T37" s="180"/>
      <c r="U37" s="180">
        <v>6.5664997217584871</v>
      </c>
      <c r="V37" s="180"/>
      <c r="W37" s="180"/>
      <c r="X37" s="180">
        <v>5.3630611630009035</v>
      </c>
      <c r="Y37" s="180"/>
      <c r="Z37" s="180"/>
      <c r="AA37" s="180">
        <v>6.4504170528266913</v>
      </c>
      <c r="AB37" s="180"/>
      <c r="AC37" s="180"/>
      <c r="AD37" s="180">
        <v>5.6665823425246646</v>
      </c>
      <c r="AE37" s="180"/>
      <c r="AF37" s="180"/>
      <c r="AG37" s="180">
        <v>6.6115702479338845</v>
      </c>
      <c r="AH37" s="179">
        <v>5.683088024009451</v>
      </c>
      <c r="AI37" s="180">
        <v>5.3164556962025316</v>
      </c>
      <c r="AJ37" s="182">
        <v>5.4955854366205976</v>
      </c>
    </row>
    <row r="38" spans="2:36" s="157" customFormat="1" ht="15.75" customHeight="1">
      <c r="B38" s="601" t="s">
        <v>191</v>
      </c>
      <c r="C38" s="176" t="s">
        <v>192</v>
      </c>
      <c r="D38" s="172">
        <v>388</v>
      </c>
      <c r="E38" s="174">
        <v>503</v>
      </c>
      <c r="F38" s="203">
        <v>891</v>
      </c>
      <c r="G38" s="174">
        <v>308</v>
      </c>
      <c r="H38" s="174">
        <v>465</v>
      </c>
      <c r="I38" s="174">
        <v>773</v>
      </c>
      <c r="J38" s="173">
        <v>272</v>
      </c>
      <c r="K38" s="174">
        <v>414</v>
      </c>
      <c r="L38" s="203">
        <v>686</v>
      </c>
      <c r="M38" s="174">
        <v>298</v>
      </c>
      <c r="N38" s="174">
        <v>365</v>
      </c>
      <c r="O38" s="203">
        <v>663</v>
      </c>
      <c r="P38" s="174">
        <v>204</v>
      </c>
      <c r="Q38" s="174">
        <v>315</v>
      </c>
      <c r="R38" s="203">
        <v>519</v>
      </c>
      <c r="S38" s="174">
        <v>351</v>
      </c>
      <c r="T38" s="174">
        <v>465</v>
      </c>
      <c r="U38" s="174">
        <v>816</v>
      </c>
      <c r="V38" s="174">
        <v>673</v>
      </c>
      <c r="W38" s="174">
        <v>920</v>
      </c>
      <c r="X38" s="174">
        <v>1593</v>
      </c>
      <c r="Y38" s="174">
        <v>639</v>
      </c>
      <c r="Z38" s="174">
        <v>874</v>
      </c>
      <c r="AA38" s="174">
        <v>1513</v>
      </c>
      <c r="AB38" s="174">
        <v>833</v>
      </c>
      <c r="AC38" s="174">
        <v>1352</v>
      </c>
      <c r="AD38" s="174">
        <v>2185</v>
      </c>
      <c r="AE38" s="174">
        <v>191</v>
      </c>
      <c r="AF38" s="174">
        <v>324</v>
      </c>
      <c r="AG38" s="174">
        <v>515</v>
      </c>
      <c r="AH38" s="206">
        <v>7284</v>
      </c>
      <c r="AI38" s="207">
        <v>10058</v>
      </c>
      <c r="AJ38" s="208">
        <v>17342</v>
      </c>
    </row>
    <row r="39" spans="2:36" s="157" customFormat="1" ht="12.75" customHeight="1">
      <c r="B39" s="602"/>
      <c r="C39" s="188"/>
      <c r="D39" s="179"/>
      <c r="E39" s="180"/>
      <c r="F39" s="204">
        <v>22.236086848015972</v>
      </c>
      <c r="G39" s="180"/>
      <c r="H39" s="180"/>
      <c r="I39" s="180">
        <v>30.601741884402216</v>
      </c>
      <c r="J39" s="181"/>
      <c r="K39" s="180"/>
      <c r="L39" s="204">
        <v>17.832076943072526</v>
      </c>
      <c r="M39" s="180"/>
      <c r="N39" s="180"/>
      <c r="O39" s="204">
        <v>23.857502698812521</v>
      </c>
      <c r="P39" s="180"/>
      <c r="Q39" s="180"/>
      <c r="R39" s="204">
        <v>33.745123537061119</v>
      </c>
      <c r="S39" s="180"/>
      <c r="T39" s="180"/>
      <c r="U39" s="180">
        <v>22.70450751252087</v>
      </c>
      <c r="V39" s="180"/>
      <c r="W39" s="180"/>
      <c r="X39" s="180">
        <v>23.998192226574268</v>
      </c>
      <c r="Y39" s="180"/>
      <c r="Z39" s="180"/>
      <c r="AA39" s="180">
        <v>28.044485634847081</v>
      </c>
      <c r="AB39" s="180"/>
      <c r="AC39" s="180"/>
      <c r="AD39" s="180">
        <v>55.274475082216036</v>
      </c>
      <c r="AE39" s="180"/>
      <c r="AF39" s="180"/>
      <c r="AG39" s="180">
        <v>60.802833530106263</v>
      </c>
      <c r="AH39" s="179">
        <v>23.25596245330609</v>
      </c>
      <c r="AI39" s="180">
        <v>30.678664023181334</v>
      </c>
      <c r="AJ39" s="182">
        <v>27.052070009047512</v>
      </c>
    </row>
    <row r="40" spans="2:36" s="157" customFormat="1" ht="15.75" customHeight="1">
      <c r="B40" s="602"/>
      <c r="C40" s="176" t="s">
        <v>193</v>
      </c>
      <c r="D40" s="172">
        <v>202</v>
      </c>
      <c r="E40" s="174">
        <v>308</v>
      </c>
      <c r="F40" s="203">
        <v>510</v>
      </c>
      <c r="G40" s="174">
        <v>183</v>
      </c>
      <c r="H40" s="174">
        <v>322</v>
      </c>
      <c r="I40" s="174">
        <v>505</v>
      </c>
      <c r="J40" s="173">
        <v>167</v>
      </c>
      <c r="K40" s="174">
        <v>309</v>
      </c>
      <c r="L40" s="203">
        <v>476</v>
      </c>
      <c r="M40" s="174">
        <v>151</v>
      </c>
      <c r="N40" s="174">
        <v>239</v>
      </c>
      <c r="O40" s="203">
        <v>390</v>
      </c>
      <c r="P40" s="174">
        <v>128</v>
      </c>
      <c r="Q40" s="174">
        <v>234</v>
      </c>
      <c r="R40" s="203">
        <v>362</v>
      </c>
      <c r="S40" s="174">
        <v>160</v>
      </c>
      <c r="T40" s="174">
        <v>286</v>
      </c>
      <c r="U40" s="174">
        <v>446</v>
      </c>
      <c r="V40" s="174">
        <v>345</v>
      </c>
      <c r="W40" s="174">
        <v>566</v>
      </c>
      <c r="X40" s="174">
        <v>911</v>
      </c>
      <c r="Y40" s="174">
        <v>340</v>
      </c>
      <c r="Z40" s="174">
        <v>542</v>
      </c>
      <c r="AA40" s="174">
        <v>882</v>
      </c>
      <c r="AB40" s="174">
        <v>535</v>
      </c>
      <c r="AC40" s="174">
        <v>1027</v>
      </c>
      <c r="AD40" s="174">
        <v>1562</v>
      </c>
      <c r="AE40" s="174">
        <v>135</v>
      </c>
      <c r="AF40" s="174">
        <v>251</v>
      </c>
      <c r="AG40" s="174">
        <v>386</v>
      </c>
      <c r="AH40" s="206">
        <v>4061</v>
      </c>
      <c r="AI40" s="207">
        <v>6729</v>
      </c>
      <c r="AJ40" s="208">
        <v>10790</v>
      </c>
    </row>
    <row r="41" spans="2:36" s="157" customFormat="1" ht="12.75" customHeight="1" thickBot="1">
      <c r="B41" s="603"/>
      <c r="C41" s="188" t="s">
        <v>194</v>
      </c>
      <c r="D41" s="179"/>
      <c r="E41" s="180"/>
      <c r="F41" s="204">
        <v>12.727726478662341</v>
      </c>
      <c r="G41" s="180"/>
      <c r="H41" s="180"/>
      <c r="I41" s="180">
        <v>19.992082343626286</v>
      </c>
      <c r="J41" s="181"/>
      <c r="K41" s="180"/>
      <c r="L41" s="204">
        <v>12.373277878866649</v>
      </c>
      <c r="M41" s="180"/>
      <c r="N41" s="180"/>
      <c r="O41" s="204">
        <v>14.033825116948542</v>
      </c>
      <c r="P41" s="180"/>
      <c r="Q41" s="180"/>
      <c r="R41" s="204">
        <v>23.537061118335501</v>
      </c>
      <c r="S41" s="180"/>
      <c r="T41" s="180"/>
      <c r="U41" s="180">
        <v>12.409571508069003</v>
      </c>
      <c r="V41" s="180"/>
      <c r="W41" s="180"/>
      <c r="X41" s="180">
        <v>13.724013257005122</v>
      </c>
      <c r="Y41" s="180"/>
      <c r="Z41" s="180"/>
      <c r="AA41" s="180">
        <v>16.348470806302132</v>
      </c>
      <c r="AB41" s="180"/>
      <c r="AC41" s="180"/>
      <c r="AD41" s="180">
        <v>39.514292942069311</v>
      </c>
      <c r="AE41" s="180"/>
      <c r="AF41" s="180"/>
      <c r="AG41" s="180">
        <v>45.57260920897285</v>
      </c>
      <c r="AH41" s="209">
        <v>12.965741834551897</v>
      </c>
      <c r="AI41" s="210">
        <v>20.524630166234559</v>
      </c>
      <c r="AJ41" s="211">
        <v>16.83149783171622</v>
      </c>
    </row>
    <row r="42" spans="2:36" s="157" customFormat="1" ht="17.25" customHeight="1" thickBot="1">
      <c r="B42" s="589" t="s">
        <v>114</v>
      </c>
      <c r="C42" s="604"/>
      <c r="D42" s="624">
        <v>2217</v>
      </c>
      <c r="E42" s="625"/>
      <c r="F42" s="584"/>
      <c r="G42" s="626">
        <v>1487</v>
      </c>
      <c r="H42" s="625"/>
      <c r="I42" s="584"/>
      <c r="J42" s="626">
        <v>1949</v>
      </c>
      <c r="K42" s="625"/>
      <c r="L42" s="584"/>
      <c r="M42" s="626">
        <v>1619</v>
      </c>
      <c r="N42" s="625"/>
      <c r="O42" s="584"/>
      <c r="P42" s="626">
        <v>890</v>
      </c>
      <c r="Q42" s="625"/>
      <c r="R42" s="584"/>
      <c r="S42" s="576">
        <v>1964</v>
      </c>
      <c r="T42" s="576"/>
      <c r="U42" s="576"/>
      <c r="V42" s="576">
        <v>3731</v>
      </c>
      <c r="W42" s="576"/>
      <c r="X42" s="576"/>
      <c r="Y42" s="626">
        <v>2570</v>
      </c>
      <c r="Z42" s="625"/>
      <c r="AA42" s="584"/>
      <c r="AB42" s="626">
        <v>2413</v>
      </c>
      <c r="AC42" s="625"/>
      <c r="AD42" s="584"/>
      <c r="AE42" s="626">
        <v>553</v>
      </c>
      <c r="AF42" s="625"/>
      <c r="AG42" s="633"/>
      <c r="AH42" s="624">
        <v>35956</v>
      </c>
      <c r="AI42" s="580"/>
      <c r="AJ42" s="581"/>
    </row>
    <row r="43" spans="2:36" s="157" customFormat="1" ht="17.25" customHeight="1" thickBot="1">
      <c r="B43" s="589" t="s">
        <v>195</v>
      </c>
      <c r="C43" s="590"/>
      <c r="D43" s="591">
        <v>0.17699999999999999</v>
      </c>
      <c r="E43" s="580"/>
      <c r="F43" s="595"/>
      <c r="G43" s="594">
        <v>0.16300000000000001</v>
      </c>
      <c r="H43" s="580"/>
      <c r="I43" s="595"/>
      <c r="J43" s="594">
        <v>0.121</v>
      </c>
      <c r="K43" s="580"/>
      <c r="L43" s="595"/>
      <c r="M43" s="594">
        <v>0.20599999999999999</v>
      </c>
      <c r="N43" s="580"/>
      <c r="O43" s="595"/>
      <c r="P43" s="594">
        <v>0.188</v>
      </c>
      <c r="Q43" s="580"/>
      <c r="R43" s="595"/>
      <c r="S43" s="622">
        <v>0.38600000000000001</v>
      </c>
      <c r="T43" s="577"/>
      <c r="U43" s="577"/>
      <c r="V43" s="623">
        <v>0.28699999999999998</v>
      </c>
      <c r="W43" s="577"/>
      <c r="X43" s="577"/>
      <c r="Y43" s="594">
        <v>0.22</v>
      </c>
      <c r="Z43" s="580"/>
      <c r="AA43" s="595"/>
      <c r="AB43" s="594">
        <v>0.249</v>
      </c>
      <c r="AC43" s="580"/>
      <c r="AD43" s="595"/>
      <c r="AE43" s="594">
        <v>0.16200000000000001</v>
      </c>
      <c r="AF43" s="580"/>
      <c r="AG43" s="580"/>
      <c r="AH43" s="591">
        <v>3.8899999999999997</v>
      </c>
      <c r="AI43" s="631"/>
      <c r="AJ43" s="632"/>
    </row>
    <row r="44" spans="2:36" s="157" customFormat="1" ht="17.25" customHeight="1" thickBot="1">
      <c r="B44" s="582" t="s">
        <v>196</v>
      </c>
      <c r="C44" s="583"/>
      <c r="D44" s="621">
        <v>22638.418079096045</v>
      </c>
      <c r="E44" s="577"/>
      <c r="F44" s="577"/>
      <c r="G44" s="576">
        <v>15496.932515337423</v>
      </c>
      <c r="H44" s="577"/>
      <c r="I44" s="577"/>
      <c r="J44" s="576">
        <v>31793.388429752067</v>
      </c>
      <c r="K44" s="577"/>
      <c r="L44" s="577"/>
      <c r="M44" s="576">
        <v>13490.291262135923</v>
      </c>
      <c r="N44" s="577"/>
      <c r="O44" s="577"/>
      <c r="P44" s="576">
        <v>8180.8510638297876</v>
      </c>
      <c r="Q44" s="577"/>
      <c r="R44" s="577"/>
      <c r="S44" s="576">
        <v>9310.880829015543</v>
      </c>
      <c r="T44" s="577"/>
      <c r="U44" s="577"/>
      <c r="V44" s="576">
        <v>23128.919860627178</v>
      </c>
      <c r="W44" s="577"/>
      <c r="X44" s="577"/>
      <c r="Y44" s="576">
        <v>24522.727272727272</v>
      </c>
      <c r="Z44" s="577"/>
      <c r="AA44" s="577"/>
      <c r="AB44" s="576">
        <v>15875.502008032128</v>
      </c>
      <c r="AC44" s="577"/>
      <c r="AD44" s="577"/>
      <c r="AE44" s="576">
        <v>5228.3950617283945</v>
      </c>
      <c r="AF44" s="577"/>
      <c r="AG44" s="578"/>
      <c r="AH44" s="624">
        <v>16479.691516709514</v>
      </c>
      <c r="AI44" s="580"/>
      <c r="AJ44" s="581"/>
    </row>
    <row r="45" spans="2:36" s="157" customFormat="1" ht="15" customHeight="1">
      <c r="U45" s="189"/>
      <c r="AJ45" s="189" t="s">
        <v>7</v>
      </c>
    </row>
    <row r="46" spans="2:36" s="157" customFormat="1" ht="10.5" customHeight="1">
      <c r="B46" s="195" t="s">
        <v>213</v>
      </c>
    </row>
    <row r="47" spans="2:36" s="157" customFormat="1" ht="10.5" customHeight="1">
      <c r="B47" s="195" t="s">
        <v>214</v>
      </c>
    </row>
    <row r="48" spans="2:36" s="157" customFormat="1" ht="10.5" customHeight="1">
      <c r="B48" s="195" t="s">
        <v>215</v>
      </c>
    </row>
    <row r="49" spans="2:36" s="194" customFormat="1" ht="10.5" customHeight="1">
      <c r="B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row>
    <row r="50" spans="2:36" s="157" customFormat="1" ht="10.5" customHeight="1">
      <c r="B50" s="195"/>
      <c r="D50" s="195"/>
      <c r="E50" s="195"/>
      <c r="F50" s="195"/>
      <c r="G50" s="195"/>
      <c r="H50" s="195"/>
      <c r="I50" s="195"/>
      <c r="J50" s="195"/>
      <c r="K50" s="195"/>
      <c r="L50" s="195"/>
      <c r="M50" s="195"/>
      <c r="N50" s="195"/>
      <c r="P50" s="195"/>
      <c r="Q50" s="195"/>
      <c r="V50" s="195"/>
      <c r="W50" s="195"/>
      <c r="X50" s="195"/>
      <c r="Y50" s="195"/>
      <c r="Z50" s="195"/>
      <c r="AA50" s="195"/>
      <c r="AB50" s="195"/>
      <c r="AC50" s="195"/>
      <c r="AD50" s="195"/>
      <c r="AE50" s="195"/>
      <c r="AF50" s="195"/>
      <c r="AH50" s="195"/>
      <c r="AI50" s="195"/>
    </row>
    <row r="51" spans="2:36" s="157" customFormat="1" ht="10.5" customHeight="1">
      <c r="D51" s="194"/>
      <c r="E51" s="195"/>
      <c r="F51" s="195"/>
      <c r="G51" s="194"/>
      <c r="H51" s="195"/>
      <c r="I51" s="195"/>
      <c r="J51" s="194"/>
      <c r="K51" s="195"/>
      <c r="L51" s="195"/>
      <c r="M51" s="194"/>
      <c r="N51" s="195"/>
      <c r="P51" s="194"/>
      <c r="Q51" s="195"/>
      <c r="V51" s="194"/>
      <c r="W51" s="195"/>
      <c r="X51" s="195"/>
      <c r="Y51" s="194"/>
      <c r="Z51" s="195"/>
      <c r="AA51" s="195"/>
      <c r="AB51" s="194"/>
      <c r="AC51" s="195"/>
      <c r="AD51" s="195"/>
      <c r="AE51" s="194"/>
      <c r="AF51" s="195"/>
      <c r="AH51" s="194"/>
      <c r="AI51" s="195"/>
    </row>
  </sheetData>
  <mergeCells count="56">
    <mergeCell ref="AE3:AG3"/>
    <mergeCell ref="AH3:AJ3"/>
    <mergeCell ref="B3:C4"/>
    <mergeCell ref="D3:F3"/>
    <mergeCell ref="G3:I3"/>
    <mergeCell ref="J3:L3"/>
    <mergeCell ref="M3:O3"/>
    <mergeCell ref="P3:R3"/>
    <mergeCell ref="B23:C23"/>
    <mergeCell ref="S3:U3"/>
    <mergeCell ref="V3:X3"/>
    <mergeCell ref="Y3:AA3"/>
    <mergeCell ref="AB3:AD3"/>
    <mergeCell ref="B5:C5"/>
    <mergeCell ref="B6:C6"/>
    <mergeCell ref="B20:C20"/>
    <mergeCell ref="B21:C21"/>
    <mergeCell ref="B22:C22"/>
    <mergeCell ref="AB42:AD42"/>
    <mergeCell ref="B24:C24"/>
    <mergeCell ref="B38:B41"/>
    <mergeCell ref="B42:C42"/>
    <mergeCell ref="D42:F42"/>
    <mergeCell ref="G42:I42"/>
    <mergeCell ref="J42:L42"/>
    <mergeCell ref="P44:R44"/>
    <mergeCell ref="AE42:AG42"/>
    <mergeCell ref="AH42:AJ42"/>
    <mergeCell ref="B43:C43"/>
    <mergeCell ref="D43:F43"/>
    <mergeCell ref="G43:I43"/>
    <mergeCell ref="J43:L43"/>
    <mergeCell ref="M43:O43"/>
    <mergeCell ref="P43:R43"/>
    <mergeCell ref="S43:U43"/>
    <mergeCell ref="V43:X43"/>
    <mergeCell ref="M42:O42"/>
    <mergeCell ref="P42:R42"/>
    <mergeCell ref="S42:U42"/>
    <mergeCell ref="V42:X42"/>
    <mergeCell ref="Y42:AA42"/>
    <mergeCell ref="B44:C44"/>
    <mergeCell ref="D44:F44"/>
    <mergeCell ref="G44:I44"/>
    <mergeCell ref="J44:L44"/>
    <mergeCell ref="M44:O44"/>
    <mergeCell ref="AH44:AJ44"/>
    <mergeCell ref="Y43:AA43"/>
    <mergeCell ref="AB43:AD43"/>
    <mergeCell ref="AE43:AG43"/>
    <mergeCell ref="AH43:AJ43"/>
    <mergeCell ref="S44:U44"/>
    <mergeCell ref="V44:X44"/>
    <mergeCell ref="Y44:AA44"/>
    <mergeCell ref="AB44:AD44"/>
    <mergeCell ref="AE44:AG44"/>
  </mergeCells>
  <phoneticPr fontId="10"/>
  <pageMargins left="0.59055118110236227" right="0.59055118110236227" top="0.59055118110236227" bottom="0.59055118110236227" header="0.51181102362204722" footer="0.51181102362204722"/>
  <pageSetup paperSize="8" scale="95" orientation="landscape" horizontalDpi="4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6EAAF-98F2-44FE-B85E-42D9B4DA0BBD}">
  <sheetPr codeName="Sheet9"/>
  <dimension ref="B1:AM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sqref="A1:XFD1048576"/>
    </sheetView>
  </sheetViews>
  <sheetFormatPr defaultColWidth="10.109375" defaultRowHeight="12"/>
  <cols>
    <col min="1" max="1" width="1.21875" style="196" customWidth="1"/>
    <col min="2" max="2" width="3.77734375" style="196" customWidth="1"/>
    <col min="3" max="3" width="7.6640625" style="196" customWidth="1"/>
    <col min="4" max="39" width="6.77734375" style="196" customWidth="1"/>
    <col min="40" max="107" width="10.109375" style="196"/>
    <col min="108" max="112" width="14.109375" style="196" customWidth="1"/>
    <col min="113" max="113" width="20.6640625" style="196" customWidth="1"/>
    <col min="114" max="213" width="10.109375" style="196"/>
    <col min="214" max="218" width="13.21875" style="196" customWidth="1"/>
    <col min="219" max="16384" width="10.109375" style="196"/>
  </cols>
  <sheetData>
    <row r="1" spans="2:39" ht="24" customHeight="1"/>
    <row r="2" spans="2:39" s="155" customFormat="1" ht="21" customHeight="1" thickBot="1">
      <c r="B2" s="154" t="s">
        <v>227</v>
      </c>
      <c r="D2" s="156"/>
      <c r="V2" s="156"/>
    </row>
    <row r="3" spans="2:39" s="157" customFormat="1" ht="15.75" customHeight="1">
      <c r="B3" s="606" t="s">
        <v>164</v>
      </c>
      <c r="C3" s="608"/>
      <c r="D3" s="628" t="s">
        <v>228</v>
      </c>
      <c r="E3" s="628"/>
      <c r="F3" s="616"/>
      <c r="G3" s="613" t="s">
        <v>229</v>
      </c>
      <c r="H3" s="628"/>
      <c r="I3" s="616"/>
      <c r="J3" s="613" t="s">
        <v>230</v>
      </c>
      <c r="K3" s="628"/>
      <c r="L3" s="616"/>
      <c r="M3" s="613" t="s">
        <v>231</v>
      </c>
      <c r="N3" s="628"/>
      <c r="O3" s="616"/>
      <c r="P3" s="613" t="s">
        <v>232</v>
      </c>
      <c r="Q3" s="628"/>
      <c r="R3" s="616"/>
      <c r="S3" s="607" t="s">
        <v>233</v>
      </c>
      <c r="T3" s="607"/>
      <c r="U3" s="607"/>
      <c r="V3" s="607" t="s">
        <v>234</v>
      </c>
      <c r="W3" s="607"/>
      <c r="X3" s="607"/>
      <c r="Y3" s="613" t="s">
        <v>235</v>
      </c>
      <c r="Z3" s="628"/>
      <c r="AA3" s="616"/>
      <c r="AB3" s="613" t="s">
        <v>236</v>
      </c>
      <c r="AC3" s="628"/>
      <c r="AD3" s="616"/>
      <c r="AE3" s="613" t="s">
        <v>237</v>
      </c>
      <c r="AF3" s="628"/>
      <c r="AG3" s="628"/>
      <c r="AH3" s="613" t="s">
        <v>238</v>
      </c>
      <c r="AI3" s="628"/>
      <c r="AJ3" s="628"/>
      <c r="AK3" s="613" t="s">
        <v>239</v>
      </c>
      <c r="AL3" s="628"/>
      <c r="AM3" s="629"/>
    </row>
    <row r="4" spans="2:39" s="157" customFormat="1" ht="15.75" customHeight="1" thickBot="1">
      <c r="B4" s="614"/>
      <c r="C4" s="615"/>
      <c r="D4" s="158" t="s">
        <v>103</v>
      </c>
      <c r="E4" s="163" t="s">
        <v>105</v>
      </c>
      <c r="F4" s="197" t="s">
        <v>171</v>
      </c>
      <c r="G4" s="163" t="s">
        <v>103</v>
      </c>
      <c r="H4" s="163" t="s">
        <v>105</v>
      </c>
      <c r="I4" s="163" t="s">
        <v>171</v>
      </c>
      <c r="J4" s="198" t="s">
        <v>103</v>
      </c>
      <c r="K4" s="163" t="s">
        <v>105</v>
      </c>
      <c r="L4" s="197" t="s">
        <v>171</v>
      </c>
      <c r="M4" s="163" t="s">
        <v>103</v>
      </c>
      <c r="N4" s="163" t="s">
        <v>105</v>
      </c>
      <c r="O4" s="163" t="s">
        <v>171</v>
      </c>
      <c r="P4" s="198" t="s">
        <v>103</v>
      </c>
      <c r="Q4" s="163" t="s">
        <v>105</v>
      </c>
      <c r="R4" s="197" t="s">
        <v>171</v>
      </c>
      <c r="S4" s="163" t="s">
        <v>103</v>
      </c>
      <c r="T4" s="163" t="s">
        <v>105</v>
      </c>
      <c r="U4" s="163" t="s">
        <v>171</v>
      </c>
      <c r="V4" s="163" t="s">
        <v>103</v>
      </c>
      <c r="W4" s="163" t="s">
        <v>105</v>
      </c>
      <c r="X4" s="163" t="s">
        <v>171</v>
      </c>
      <c r="Y4" s="163" t="s">
        <v>103</v>
      </c>
      <c r="Z4" s="163" t="s">
        <v>105</v>
      </c>
      <c r="AA4" s="163" t="s">
        <v>171</v>
      </c>
      <c r="AB4" s="198" t="s">
        <v>103</v>
      </c>
      <c r="AC4" s="163" t="s">
        <v>105</v>
      </c>
      <c r="AD4" s="197" t="s">
        <v>171</v>
      </c>
      <c r="AE4" s="163" t="s">
        <v>103</v>
      </c>
      <c r="AF4" s="163" t="s">
        <v>105</v>
      </c>
      <c r="AG4" s="163" t="s">
        <v>171</v>
      </c>
      <c r="AH4" s="198" t="s">
        <v>103</v>
      </c>
      <c r="AI4" s="163" t="s">
        <v>105</v>
      </c>
      <c r="AJ4" s="197" t="s">
        <v>171</v>
      </c>
      <c r="AK4" s="163" t="s">
        <v>103</v>
      </c>
      <c r="AL4" s="163" t="s">
        <v>105</v>
      </c>
      <c r="AM4" s="159" t="s">
        <v>171</v>
      </c>
    </row>
    <row r="5" spans="2:39" s="157" customFormat="1" ht="17.25" customHeight="1">
      <c r="B5" s="609" t="s">
        <v>172</v>
      </c>
      <c r="C5" s="610"/>
      <c r="D5" s="169">
        <v>1189</v>
      </c>
      <c r="E5" s="199">
        <v>1057</v>
      </c>
      <c r="F5" s="200">
        <v>2246</v>
      </c>
      <c r="G5" s="199">
        <v>771</v>
      </c>
      <c r="H5" s="199">
        <v>706</v>
      </c>
      <c r="I5" s="200">
        <v>1477</v>
      </c>
      <c r="J5" s="199">
        <v>2486</v>
      </c>
      <c r="K5" s="199">
        <v>2417</v>
      </c>
      <c r="L5" s="200">
        <v>4903</v>
      </c>
      <c r="M5" s="199">
        <v>2928</v>
      </c>
      <c r="N5" s="199">
        <v>2839</v>
      </c>
      <c r="O5" s="199">
        <v>5767</v>
      </c>
      <c r="P5" s="202">
        <v>1859</v>
      </c>
      <c r="Q5" s="199">
        <v>1628</v>
      </c>
      <c r="R5" s="200">
        <v>3487</v>
      </c>
      <c r="S5" s="199">
        <v>2722</v>
      </c>
      <c r="T5" s="199">
        <v>2574</v>
      </c>
      <c r="U5" s="199">
        <v>5296</v>
      </c>
      <c r="V5" s="199">
        <v>1179</v>
      </c>
      <c r="W5" s="199">
        <v>1146</v>
      </c>
      <c r="X5" s="199">
        <v>2325</v>
      </c>
      <c r="Y5" s="199">
        <v>1572</v>
      </c>
      <c r="Z5" s="199">
        <v>1647</v>
      </c>
      <c r="AA5" s="199">
        <v>3219</v>
      </c>
      <c r="AB5" s="199">
        <v>2862</v>
      </c>
      <c r="AC5" s="199">
        <v>2633</v>
      </c>
      <c r="AD5" s="199">
        <v>5495</v>
      </c>
      <c r="AE5" s="199">
        <v>2513</v>
      </c>
      <c r="AF5" s="199">
        <v>2535</v>
      </c>
      <c r="AG5" s="199">
        <v>5048</v>
      </c>
      <c r="AH5" s="199">
        <v>2253</v>
      </c>
      <c r="AI5" s="199">
        <v>2103</v>
      </c>
      <c r="AJ5" s="199">
        <v>4356</v>
      </c>
      <c r="AK5" s="199">
        <v>2056</v>
      </c>
      <c r="AL5" s="199">
        <v>1845</v>
      </c>
      <c r="AM5" s="199">
        <v>3901</v>
      </c>
    </row>
    <row r="6" spans="2:39" s="157" customFormat="1" ht="15.75" customHeight="1">
      <c r="B6" s="611" t="s">
        <v>173</v>
      </c>
      <c r="C6" s="612"/>
      <c r="D6" s="172">
        <v>43</v>
      </c>
      <c r="E6" s="174">
        <v>32</v>
      </c>
      <c r="F6" s="203">
        <v>75</v>
      </c>
      <c r="G6" s="174">
        <v>26</v>
      </c>
      <c r="H6" s="174">
        <v>32</v>
      </c>
      <c r="I6" s="203">
        <v>58</v>
      </c>
      <c r="J6" s="174">
        <v>90</v>
      </c>
      <c r="K6" s="174">
        <v>92</v>
      </c>
      <c r="L6" s="203">
        <v>182</v>
      </c>
      <c r="M6" s="174">
        <v>101</v>
      </c>
      <c r="N6" s="174">
        <v>113</v>
      </c>
      <c r="O6" s="174">
        <v>214</v>
      </c>
      <c r="P6" s="173">
        <v>49</v>
      </c>
      <c r="Q6" s="174">
        <v>34</v>
      </c>
      <c r="R6" s="203">
        <v>83</v>
      </c>
      <c r="S6" s="174">
        <v>115</v>
      </c>
      <c r="T6" s="174">
        <v>116</v>
      </c>
      <c r="U6" s="174">
        <v>231</v>
      </c>
      <c r="V6" s="174">
        <v>40</v>
      </c>
      <c r="W6" s="174">
        <v>38</v>
      </c>
      <c r="X6" s="174">
        <v>78</v>
      </c>
      <c r="Y6" s="174">
        <v>61</v>
      </c>
      <c r="Z6" s="174">
        <v>70</v>
      </c>
      <c r="AA6" s="174">
        <v>131</v>
      </c>
      <c r="AB6" s="174">
        <v>97</v>
      </c>
      <c r="AC6" s="174">
        <v>85</v>
      </c>
      <c r="AD6" s="174">
        <v>182</v>
      </c>
      <c r="AE6" s="174">
        <v>194</v>
      </c>
      <c r="AF6" s="174">
        <v>232</v>
      </c>
      <c r="AG6" s="174">
        <v>426</v>
      </c>
      <c r="AH6" s="174">
        <v>91</v>
      </c>
      <c r="AI6" s="174">
        <v>99</v>
      </c>
      <c r="AJ6" s="174">
        <v>190</v>
      </c>
      <c r="AK6" s="174">
        <v>75</v>
      </c>
      <c r="AL6" s="174">
        <v>77</v>
      </c>
      <c r="AM6" s="174">
        <v>152</v>
      </c>
    </row>
    <row r="7" spans="2:39" s="157" customFormat="1" ht="12.75" customHeight="1">
      <c r="B7" s="177"/>
      <c r="C7" s="178"/>
      <c r="D7" s="179"/>
      <c r="E7" s="180"/>
      <c r="F7" s="204">
        <v>3.3392698130008904</v>
      </c>
      <c r="G7" s="180"/>
      <c r="H7" s="180"/>
      <c r="I7" s="204">
        <v>3.9268788083953963</v>
      </c>
      <c r="J7" s="180"/>
      <c r="K7" s="180"/>
      <c r="L7" s="204">
        <v>3.7120130532327149</v>
      </c>
      <c r="M7" s="180"/>
      <c r="N7" s="180"/>
      <c r="O7" s="180">
        <v>3.7107681636899601</v>
      </c>
      <c r="P7" s="181"/>
      <c r="Q7" s="180"/>
      <c r="R7" s="204">
        <v>2.380269572698595</v>
      </c>
      <c r="S7" s="180"/>
      <c r="T7" s="180"/>
      <c r="U7" s="180">
        <v>4.3617824773413894</v>
      </c>
      <c r="V7" s="180"/>
      <c r="W7" s="180"/>
      <c r="X7" s="180">
        <v>3.354838709677419</v>
      </c>
      <c r="Y7" s="180"/>
      <c r="Z7" s="180"/>
      <c r="AA7" s="180">
        <v>4.0695868282075178</v>
      </c>
      <c r="AB7" s="180"/>
      <c r="AC7" s="180"/>
      <c r="AD7" s="180">
        <v>3.3121019108280256</v>
      </c>
      <c r="AE7" s="180"/>
      <c r="AF7" s="180"/>
      <c r="AG7" s="180">
        <v>8.438985736925515</v>
      </c>
      <c r="AH7" s="180"/>
      <c r="AI7" s="180"/>
      <c r="AJ7" s="180">
        <v>4.3617998163452709</v>
      </c>
      <c r="AK7" s="180"/>
      <c r="AL7" s="180"/>
      <c r="AM7" s="180">
        <v>3.896436811074083</v>
      </c>
    </row>
    <row r="8" spans="2:39" s="157" customFormat="1" ht="15.75" customHeight="1">
      <c r="B8" s="183"/>
      <c r="C8" s="184" t="s">
        <v>174</v>
      </c>
      <c r="D8" s="172">
        <v>6</v>
      </c>
      <c r="E8" s="174">
        <v>5</v>
      </c>
      <c r="F8" s="203">
        <v>11</v>
      </c>
      <c r="G8" s="174">
        <v>3</v>
      </c>
      <c r="H8" s="174">
        <v>5</v>
      </c>
      <c r="I8" s="203">
        <v>8</v>
      </c>
      <c r="J8" s="174">
        <v>18</v>
      </c>
      <c r="K8" s="174">
        <v>14</v>
      </c>
      <c r="L8" s="203">
        <v>32</v>
      </c>
      <c r="M8" s="174">
        <v>20</v>
      </c>
      <c r="N8" s="174">
        <v>14</v>
      </c>
      <c r="O8" s="174">
        <v>34</v>
      </c>
      <c r="P8" s="173">
        <v>10</v>
      </c>
      <c r="Q8" s="174">
        <v>10</v>
      </c>
      <c r="R8" s="203">
        <v>20</v>
      </c>
      <c r="S8" s="174">
        <v>22</v>
      </c>
      <c r="T8" s="174">
        <v>23</v>
      </c>
      <c r="U8" s="174">
        <v>45</v>
      </c>
      <c r="V8" s="174">
        <v>6</v>
      </c>
      <c r="W8" s="174">
        <v>7</v>
      </c>
      <c r="X8" s="174">
        <v>13</v>
      </c>
      <c r="Y8" s="174">
        <v>10</v>
      </c>
      <c r="Z8" s="174">
        <v>13</v>
      </c>
      <c r="AA8" s="174">
        <v>23</v>
      </c>
      <c r="AB8" s="174">
        <v>22</v>
      </c>
      <c r="AC8" s="174">
        <v>22</v>
      </c>
      <c r="AD8" s="174">
        <v>44</v>
      </c>
      <c r="AE8" s="174">
        <v>33</v>
      </c>
      <c r="AF8" s="174">
        <v>34</v>
      </c>
      <c r="AG8" s="174">
        <v>67</v>
      </c>
      <c r="AH8" s="174">
        <v>11</v>
      </c>
      <c r="AI8" s="174">
        <v>14</v>
      </c>
      <c r="AJ8" s="174">
        <v>25</v>
      </c>
      <c r="AK8" s="174">
        <v>14</v>
      </c>
      <c r="AL8" s="174">
        <v>9</v>
      </c>
      <c r="AM8" s="174">
        <v>23</v>
      </c>
    </row>
    <row r="9" spans="2:39" s="157" customFormat="1" ht="12.75" customHeight="1">
      <c r="B9" s="183"/>
      <c r="C9" s="178"/>
      <c r="D9" s="179"/>
      <c r="E9" s="180"/>
      <c r="F9" s="204">
        <v>0.48975957257346392</v>
      </c>
      <c r="G9" s="180"/>
      <c r="H9" s="180"/>
      <c r="I9" s="204">
        <v>0.54163845633039942</v>
      </c>
      <c r="J9" s="180"/>
      <c r="K9" s="180"/>
      <c r="L9" s="204">
        <v>0.65266163573322455</v>
      </c>
      <c r="M9" s="180"/>
      <c r="N9" s="180"/>
      <c r="O9" s="180">
        <v>0.58956129703485349</v>
      </c>
      <c r="P9" s="181"/>
      <c r="Q9" s="180"/>
      <c r="R9" s="204">
        <v>0.57355893318038431</v>
      </c>
      <c r="S9" s="180"/>
      <c r="T9" s="180"/>
      <c r="U9" s="180">
        <v>0.84969788519637468</v>
      </c>
      <c r="V9" s="180"/>
      <c r="W9" s="180"/>
      <c r="X9" s="180">
        <v>0.55913978494623651</v>
      </c>
      <c r="Y9" s="180"/>
      <c r="Z9" s="180"/>
      <c r="AA9" s="180">
        <v>0.71450761105933525</v>
      </c>
      <c r="AB9" s="180"/>
      <c r="AC9" s="180"/>
      <c r="AD9" s="180">
        <v>0.8007279344858963</v>
      </c>
      <c r="AE9" s="180"/>
      <c r="AF9" s="180"/>
      <c r="AG9" s="180">
        <v>1.3272583201267829</v>
      </c>
      <c r="AH9" s="180"/>
      <c r="AI9" s="180"/>
      <c r="AJ9" s="180">
        <v>0.57392102846648296</v>
      </c>
      <c r="AK9" s="180"/>
      <c r="AL9" s="180"/>
      <c r="AM9" s="180">
        <v>0.58959241220199954</v>
      </c>
    </row>
    <row r="10" spans="2:39" s="157" customFormat="1" ht="15.75" customHeight="1">
      <c r="B10" s="183"/>
      <c r="C10" s="184" t="s">
        <v>175</v>
      </c>
      <c r="D10" s="172">
        <v>5</v>
      </c>
      <c r="E10" s="174">
        <v>8</v>
      </c>
      <c r="F10" s="203">
        <v>13</v>
      </c>
      <c r="G10" s="174">
        <v>4</v>
      </c>
      <c r="H10" s="174">
        <v>7</v>
      </c>
      <c r="I10" s="203">
        <v>11</v>
      </c>
      <c r="J10" s="174">
        <v>11</v>
      </c>
      <c r="K10" s="174">
        <v>14</v>
      </c>
      <c r="L10" s="203">
        <v>25</v>
      </c>
      <c r="M10" s="174">
        <v>20</v>
      </c>
      <c r="N10" s="174">
        <v>21</v>
      </c>
      <c r="O10" s="174">
        <v>41</v>
      </c>
      <c r="P10" s="173">
        <v>9</v>
      </c>
      <c r="Q10" s="174">
        <v>5</v>
      </c>
      <c r="R10" s="203">
        <v>14</v>
      </c>
      <c r="S10" s="174">
        <v>20</v>
      </c>
      <c r="T10" s="174">
        <v>25</v>
      </c>
      <c r="U10" s="174">
        <v>45</v>
      </c>
      <c r="V10" s="174">
        <v>8</v>
      </c>
      <c r="W10" s="174">
        <v>7</v>
      </c>
      <c r="X10" s="174">
        <v>15</v>
      </c>
      <c r="Y10" s="174">
        <v>10</v>
      </c>
      <c r="Z10" s="174">
        <v>16</v>
      </c>
      <c r="AA10" s="174">
        <v>26</v>
      </c>
      <c r="AB10" s="174">
        <v>11</v>
      </c>
      <c r="AC10" s="174">
        <v>10</v>
      </c>
      <c r="AD10" s="174">
        <v>21</v>
      </c>
      <c r="AE10" s="174">
        <v>27</v>
      </c>
      <c r="AF10" s="174">
        <v>33</v>
      </c>
      <c r="AG10" s="174">
        <v>60</v>
      </c>
      <c r="AH10" s="174">
        <v>10</v>
      </c>
      <c r="AI10" s="174">
        <v>18</v>
      </c>
      <c r="AJ10" s="174">
        <v>28</v>
      </c>
      <c r="AK10" s="174">
        <v>15</v>
      </c>
      <c r="AL10" s="174">
        <v>5</v>
      </c>
      <c r="AM10" s="174">
        <v>20</v>
      </c>
    </row>
    <row r="11" spans="2:39" s="157" customFormat="1" ht="12.75" customHeight="1">
      <c r="B11" s="183"/>
      <c r="C11" s="178"/>
      <c r="D11" s="179"/>
      <c r="E11" s="180"/>
      <c r="F11" s="204">
        <v>0.57880676758682104</v>
      </c>
      <c r="G11" s="180"/>
      <c r="H11" s="180"/>
      <c r="I11" s="204">
        <v>0.74475287745429919</v>
      </c>
      <c r="J11" s="180"/>
      <c r="K11" s="180"/>
      <c r="L11" s="204">
        <v>0.50989190291658171</v>
      </c>
      <c r="M11" s="180"/>
      <c r="N11" s="180"/>
      <c r="O11" s="180">
        <v>0.71094156407144093</v>
      </c>
      <c r="P11" s="181"/>
      <c r="Q11" s="180"/>
      <c r="R11" s="204">
        <v>0.40149125322626905</v>
      </c>
      <c r="S11" s="180"/>
      <c r="T11" s="180"/>
      <c r="U11" s="180">
        <v>0.84969788519637468</v>
      </c>
      <c r="V11" s="180"/>
      <c r="W11" s="180"/>
      <c r="X11" s="180">
        <v>0.64516129032258063</v>
      </c>
      <c r="Y11" s="180"/>
      <c r="Z11" s="180"/>
      <c r="AA11" s="180">
        <v>0.80770425598011808</v>
      </c>
      <c r="AB11" s="180"/>
      <c r="AC11" s="180"/>
      <c r="AD11" s="180">
        <v>0.38216560509554143</v>
      </c>
      <c r="AE11" s="180"/>
      <c r="AF11" s="180"/>
      <c r="AG11" s="180">
        <v>1.1885895404120443</v>
      </c>
      <c r="AH11" s="180"/>
      <c r="AI11" s="180"/>
      <c r="AJ11" s="180">
        <v>0.64279155188246095</v>
      </c>
      <c r="AK11" s="180"/>
      <c r="AL11" s="180"/>
      <c r="AM11" s="180">
        <v>0.51268905408869514</v>
      </c>
    </row>
    <row r="12" spans="2:39" s="157" customFormat="1" ht="15.75" customHeight="1">
      <c r="B12" s="183"/>
      <c r="C12" s="184" t="s">
        <v>176</v>
      </c>
      <c r="D12" s="172">
        <v>9</v>
      </c>
      <c r="E12" s="174">
        <v>3</v>
      </c>
      <c r="F12" s="203">
        <v>12</v>
      </c>
      <c r="G12" s="174">
        <v>3</v>
      </c>
      <c r="H12" s="174">
        <v>6</v>
      </c>
      <c r="I12" s="203">
        <v>9</v>
      </c>
      <c r="J12" s="174">
        <v>24</v>
      </c>
      <c r="K12" s="174">
        <v>17</v>
      </c>
      <c r="L12" s="203">
        <v>41</v>
      </c>
      <c r="M12" s="174">
        <v>16</v>
      </c>
      <c r="N12" s="174">
        <v>20</v>
      </c>
      <c r="O12" s="174">
        <v>36</v>
      </c>
      <c r="P12" s="173">
        <v>8</v>
      </c>
      <c r="Q12" s="174">
        <v>4</v>
      </c>
      <c r="R12" s="203">
        <v>12</v>
      </c>
      <c r="S12" s="174">
        <v>22</v>
      </c>
      <c r="T12" s="174">
        <v>20</v>
      </c>
      <c r="U12" s="174">
        <v>42</v>
      </c>
      <c r="V12" s="174">
        <v>2</v>
      </c>
      <c r="W12" s="174">
        <v>7</v>
      </c>
      <c r="X12" s="174">
        <v>9</v>
      </c>
      <c r="Y12" s="174">
        <v>12</v>
      </c>
      <c r="Z12" s="174">
        <v>11</v>
      </c>
      <c r="AA12" s="174">
        <v>23</v>
      </c>
      <c r="AB12" s="174">
        <v>18</v>
      </c>
      <c r="AC12" s="174">
        <v>10</v>
      </c>
      <c r="AD12" s="174">
        <v>28</v>
      </c>
      <c r="AE12" s="174">
        <v>28</v>
      </c>
      <c r="AF12" s="174">
        <v>32</v>
      </c>
      <c r="AG12" s="174">
        <v>60</v>
      </c>
      <c r="AH12" s="174">
        <v>17</v>
      </c>
      <c r="AI12" s="174">
        <v>22</v>
      </c>
      <c r="AJ12" s="174">
        <v>39</v>
      </c>
      <c r="AK12" s="174">
        <v>10</v>
      </c>
      <c r="AL12" s="174">
        <v>17</v>
      </c>
      <c r="AM12" s="174">
        <v>27</v>
      </c>
    </row>
    <row r="13" spans="2:39" s="157" customFormat="1" ht="12.75" customHeight="1">
      <c r="B13" s="183"/>
      <c r="C13" s="178"/>
      <c r="D13" s="179"/>
      <c r="E13" s="180"/>
      <c r="F13" s="204">
        <v>0.53428317008014248</v>
      </c>
      <c r="G13" s="180"/>
      <c r="H13" s="180"/>
      <c r="I13" s="204">
        <v>0.60934326337169942</v>
      </c>
      <c r="J13" s="180"/>
      <c r="K13" s="180"/>
      <c r="L13" s="204">
        <v>0.83622272078319393</v>
      </c>
      <c r="M13" s="180"/>
      <c r="N13" s="180"/>
      <c r="O13" s="180">
        <v>0.62424137333102137</v>
      </c>
      <c r="P13" s="181"/>
      <c r="Q13" s="180"/>
      <c r="R13" s="204">
        <v>0.34413535990823058</v>
      </c>
      <c r="S13" s="180"/>
      <c r="T13" s="180"/>
      <c r="U13" s="180">
        <v>0.79305135951661632</v>
      </c>
      <c r="V13" s="180"/>
      <c r="W13" s="180"/>
      <c r="X13" s="180">
        <v>0.38709677419354838</v>
      </c>
      <c r="Y13" s="180"/>
      <c r="Z13" s="180"/>
      <c r="AA13" s="180">
        <v>0.71450761105933525</v>
      </c>
      <c r="AB13" s="180"/>
      <c r="AC13" s="180"/>
      <c r="AD13" s="180">
        <v>0.50955414012738853</v>
      </c>
      <c r="AE13" s="180"/>
      <c r="AF13" s="180"/>
      <c r="AG13" s="180">
        <v>1.1885895404120443</v>
      </c>
      <c r="AH13" s="180"/>
      <c r="AI13" s="180"/>
      <c r="AJ13" s="180">
        <v>0.89531680440771355</v>
      </c>
      <c r="AK13" s="180"/>
      <c r="AL13" s="180"/>
      <c r="AM13" s="180">
        <v>0.69213022301973848</v>
      </c>
    </row>
    <row r="14" spans="2:39" s="157" customFormat="1" ht="15.75" customHeight="1">
      <c r="B14" s="183"/>
      <c r="C14" s="184" t="s">
        <v>177</v>
      </c>
      <c r="D14" s="172">
        <v>7</v>
      </c>
      <c r="E14" s="174">
        <v>4</v>
      </c>
      <c r="F14" s="203">
        <v>11</v>
      </c>
      <c r="G14" s="174">
        <v>3</v>
      </c>
      <c r="H14" s="174">
        <v>5</v>
      </c>
      <c r="I14" s="203">
        <v>8</v>
      </c>
      <c r="J14" s="174">
        <v>7</v>
      </c>
      <c r="K14" s="174">
        <v>12</v>
      </c>
      <c r="L14" s="203">
        <v>19</v>
      </c>
      <c r="M14" s="174">
        <v>13</v>
      </c>
      <c r="N14" s="174">
        <v>15</v>
      </c>
      <c r="O14" s="174">
        <v>28</v>
      </c>
      <c r="P14" s="173">
        <v>8</v>
      </c>
      <c r="Q14" s="174">
        <v>8</v>
      </c>
      <c r="R14" s="203">
        <v>16</v>
      </c>
      <c r="S14" s="174">
        <v>14</v>
      </c>
      <c r="T14" s="174">
        <v>18</v>
      </c>
      <c r="U14" s="174">
        <v>32</v>
      </c>
      <c r="V14" s="174">
        <v>7</v>
      </c>
      <c r="W14" s="174">
        <v>9</v>
      </c>
      <c r="X14" s="174">
        <v>16</v>
      </c>
      <c r="Y14" s="174">
        <v>8</v>
      </c>
      <c r="Z14" s="174">
        <v>6</v>
      </c>
      <c r="AA14" s="174">
        <v>14</v>
      </c>
      <c r="AB14" s="174">
        <v>13</v>
      </c>
      <c r="AC14" s="174">
        <v>11</v>
      </c>
      <c r="AD14" s="174">
        <v>24</v>
      </c>
      <c r="AE14" s="174">
        <v>30</v>
      </c>
      <c r="AF14" s="174">
        <v>44</v>
      </c>
      <c r="AG14" s="174">
        <v>74</v>
      </c>
      <c r="AH14" s="174">
        <v>15</v>
      </c>
      <c r="AI14" s="174">
        <v>10</v>
      </c>
      <c r="AJ14" s="174">
        <v>25</v>
      </c>
      <c r="AK14" s="174">
        <v>11</v>
      </c>
      <c r="AL14" s="174">
        <v>18</v>
      </c>
      <c r="AM14" s="174">
        <v>29</v>
      </c>
    </row>
    <row r="15" spans="2:39" s="157" customFormat="1" ht="12.75" customHeight="1">
      <c r="B15" s="183"/>
      <c r="C15" s="178"/>
      <c r="D15" s="179"/>
      <c r="E15" s="180"/>
      <c r="F15" s="204">
        <v>0.48975957257346392</v>
      </c>
      <c r="G15" s="180"/>
      <c r="H15" s="180"/>
      <c r="I15" s="204">
        <v>0.54163845633039942</v>
      </c>
      <c r="J15" s="180"/>
      <c r="K15" s="180"/>
      <c r="L15" s="204">
        <v>0.38751784621660207</v>
      </c>
      <c r="M15" s="180"/>
      <c r="N15" s="180"/>
      <c r="O15" s="180">
        <v>0.48552106814634988</v>
      </c>
      <c r="P15" s="181"/>
      <c r="Q15" s="180"/>
      <c r="R15" s="204">
        <v>0.45884714654430742</v>
      </c>
      <c r="S15" s="180"/>
      <c r="T15" s="180"/>
      <c r="U15" s="180">
        <v>0.60422960725075525</v>
      </c>
      <c r="V15" s="180"/>
      <c r="W15" s="180"/>
      <c r="X15" s="180">
        <v>0.68817204301075274</v>
      </c>
      <c r="Y15" s="180"/>
      <c r="Z15" s="180"/>
      <c r="AA15" s="180">
        <v>0.43491767629698669</v>
      </c>
      <c r="AB15" s="180"/>
      <c r="AC15" s="180"/>
      <c r="AD15" s="180">
        <v>0.43676069153776159</v>
      </c>
      <c r="AE15" s="180"/>
      <c r="AF15" s="180"/>
      <c r="AG15" s="180">
        <v>1.4659270998415215</v>
      </c>
      <c r="AH15" s="180"/>
      <c r="AI15" s="180"/>
      <c r="AJ15" s="180">
        <v>0.57392102846648296</v>
      </c>
      <c r="AK15" s="180"/>
      <c r="AL15" s="180"/>
      <c r="AM15" s="180">
        <v>0.74339912842860811</v>
      </c>
    </row>
    <row r="16" spans="2:39" s="157" customFormat="1" ht="15.75" customHeight="1">
      <c r="B16" s="183"/>
      <c r="C16" s="184" t="s">
        <v>178</v>
      </c>
      <c r="D16" s="172">
        <v>3</v>
      </c>
      <c r="E16" s="174">
        <v>9</v>
      </c>
      <c r="F16" s="203">
        <v>12</v>
      </c>
      <c r="G16" s="174">
        <v>6</v>
      </c>
      <c r="H16" s="174">
        <v>5</v>
      </c>
      <c r="I16" s="203">
        <v>11</v>
      </c>
      <c r="J16" s="174">
        <v>12</v>
      </c>
      <c r="K16" s="174">
        <v>17</v>
      </c>
      <c r="L16" s="203">
        <v>29</v>
      </c>
      <c r="M16" s="174">
        <v>15</v>
      </c>
      <c r="N16" s="174">
        <v>22</v>
      </c>
      <c r="O16" s="174">
        <v>37</v>
      </c>
      <c r="P16" s="173">
        <v>8</v>
      </c>
      <c r="Q16" s="174">
        <v>4</v>
      </c>
      <c r="R16" s="203">
        <v>12</v>
      </c>
      <c r="S16" s="174">
        <v>23</v>
      </c>
      <c r="T16" s="174">
        <v>19</v>
      </c>
      <c r="U16" s="174">
        <v>42</v>
      </c>
      <c r="V16" s="174">
        <v>7</v>
      </c>
      <c r="W16" s="174">
        <v>3</v>
      </c>
      <c r="X16" s="174">
        <v>10</v>
      </c>
      <c r="Y16" s="174">
        <v>10</v>
      </c>
      <c r="Z16" s="174">
        <v>13</v>
      </c>
      <c r="AA16" s="174">
        <v>23</v>
      </c>
      <c r="AB16" s="174">
        <v>14</v>
      </c>
      <c r="AC16" s="174">
        <v>12</v>
      </c>
      <c r="AD16" s="174">
        <v>26</v>
      </c>
      <c r="AE16" s="174">
        <v>44</v>
      </c>
      <c r="AF16" s="174">
        <v>47</v>
      </c>
      <c r="AG16" s="174">
        <v>91</v>
      </c>
      <c r="AH16" s="174">
        <v>17</v>
      </c>
      <c r="AI16" s="174">
        <v>15</v>
      </c>
      <c r="AJ16" s="174">
        <v>32</v>
      </c>
      <c r="AK16" s="174">
        <v>13</v>
      </c>
      <c r="AL16" s="174">
        <v>12</v>
      </c>
      <c r="AM16" s="174">
        <v>25</v>
      </c>
    </row>
    <row r="17" spans="2:39" s="157" customFormat="1" ht="12.75" customHeight="1">
      <c r="B17" s="183"/>
      <c r="C17" s="178"/>
      <c r="D17" s="179"/>
      <c r="E17" s="180"/>
      <c r="F17" s="204">
        <v>0.53428317008014248</v>
      </c>
      <c r="G17" s="180"/>
      <c r="H17" s="180"/>
      <c r="I17" s="204">
        <v>0.74475287745429919</v>
      </c>
      <c r="J17" s="180"/>
      <c r="K17" s="180"/>
      <c r="L17" s="204">
        <v>0.59147460738323476</v>
      </c>
      <c r="M17" s="180"/>
      <c r="N17" s="180"/>
      <c r="O17" s="180">
        <v>0.64158141147910519</v>
      </c>
      <c r="P17" s="181"/>
      <c r="Q17" s="180"/>
      <c r="R17" s="204">
        <v>0.34413535990823058</v>
      </c>
      <c r="S17" s="180"/>
      <c r="T17" s="180"/>
      <c r="U17" s="180">
        <v>0.79305135951661632</v>
      </c>
      <c r="V17" s="180"/>
      <c r="W17" s="180"/>
      <c r="X17" s="180">
        <v>0.43010752688172044</v>
      </c>
      <c r="Y17" s="180"/>
      <c r="Z17" s="180"/>
      <c r="AA17" s="180">
        <v>0.71450761105933525</v>
      </c>
      <c r="AB17" s="180"/>
      <c r="AC17" s="180"/>
      <c r="AD17" s="180">
        <v>0.47315741583257509</v>
      </c>
      <c r="AE17" s="180"/>
      <c r="AF17" s="180"/>
      <c r="AG17" s="180">
        <v>1.8026941362916007</v>
      </c>
      <c r="AH17" s="180"/>
      <c r="AI17" s="180"/>
      <c r="AJ17" s="180">
        <v>0.7346189164370982</v>
      </c>
      <c r="AK17" s="180"/>
      <c r="AL17" s="180"/>
      <c r="AM17" s="180">
        <v>0.64086131761086895</v>
      </c>
    </row>
    <row r="18" spans="2:39" s="157" customFormat="1" ht="15.75" customHeight="1">
      <c r="B18" s="183"/>
      <c r="C18" s="184" t="s">
        <v>179</v>
      </c>
      <c r="D18" s="172">
        <v>13</v>
      </c>
      <c r="E18" s="174">
        <v>3</v>
      </c>
      <c r="F18" s="203">
        <v>16</v>
      </c>
      <c r="G18" s="174">
        <v>7</v>
      </c>
      <c r="H18" s="174">
        <v>4</v>
      </c>
      <c r="I18" s="203">
        <v>11</v>
      </c>
      <c r="J18" s="174">
        <v>18</v>
      </c>
      <c r="K18" s="174">
        <v>18</v>
      </c>
      <c r="L18" s="203">
        <v>36</v>
      </c>
      <c r="M18" s="174">
        <v>17</v>
      </c>
      <c r="N18" s="174">
        <v>21</v>
      </c>
      <c r="O18" s="174">
        <v>38</v>
      </c>
      <c r="P18" s="173">
        <v>6</v>
      </c>
      <c r="Q18" s="174">
        <v>3</v>
      </c>
      <c r="R18" s="203">
        <v>9</v>
      </c>
      <c r="S18" s="174">
        <v>14</v>
      </c>
      <c r="T18" s="174">
        <v>11</v>
      </c>
      <c r="U18" s="174">
        <v>25</v>
      </c>
      <c r="V18" s="174">
        <v>10</v>
      </c>
      <c r="W18" s="174">
        <v>5</v>
      </c>
      <c r="X18" s="174">
        <v>15</v>
      </c>
      <c r="Y18" s="174">
        <v>11</v>
      </c>
      <c r="Z18" s="174">
        <v>11</v>
      </c>
      <c r="AA18" s="174">
        <v>22</v>
      </c>
      <c r="AB18" s="174">
        <v>19</v>
      </c>
      <c r="AC18" s="174">
        <v>20</v>
      </c>
      <c r="AD18" s="174">
        <v>39</v>
      </c>
      <c r="AE18" s="174">
        <v>32</v>
      </c>
      <c r="AF18" s="174">
        <v>42</v>
      </c>
      <c r="AG18" s="174">
        <v>74</v>
      </c>
      <c r="AH18" s="174">
        <v>21</v>
      </c>
      <c r="AI18" s="174">
        <v>20</v>
      </c>
      <c r="AJ18" s="174">
        <v>41</v>
      </c>
      <c r="AK18" s="174">
        <v>12</v>
      </c>
      <c r="AL18" s="174">
        <v>16</v>
      </c>
      <c r="AM18" s="174">
        <v>28</v>
      </c>
    </row>
    <row r="19" spans="2:39" s="157" customFormat="1" ht="12.75" customHeight="1">
      <c r="B19" s="187"/>
      <c r="C19" s="178"/>
      <c r="D19" s="179"/>
      <c r="E19" s="180"/>
      <c r="F19" s="204">
        <v>0.7123775601068566</v>
      </c>
      <c r="G19" s="180"/>
      <c r="H19" s="180"/>
      <c r="I19" s="204">
        <v>0.74475287745429919</v>
      </c>
      <c r="J19" s="180"/>
      <c r="K19" s="180"/>
      <c r="L19" s="204">
        <v>0.73424434019987761</v>
      </c>
      <c r="M19" s="180"/>
      <c r="N19" s="180"/>
      <c r="O19" s="180">
        <v>0.65892144962718924</v>
      </c>
      <c r="P19" s="181"/>
      <c r="Q19" s="180"/>
      <c r="R19" s="204">
        <v>0.25810151993117292</v>
      </c>
      <c r="S19" s="180"/>
      <c r="T19" s="180"/>
      <c r="U19" s="180">
        <v>0.47205438066465255</v>
      </c>
      <c r="V19" s="180"/>
      <c r="W19" s="180"/>
      <c r="X19" s="180">
        <v>0.64516129032258063</v>
      </c>
      <c r="Y19" s="180"/>
      <c r="Z19" s="180"/>
      <c r="AA19" s="180">
        <v>0.6834420627524076</v>
      </c>
      <c r="AB19" s="180"/>
      <c r="AC19" s="180"/>
      <c r="AD19" s="180">
        <v>0.70973612374886264</v>
      </c>
      <c r="AE19" s="180"/>
      <c r="AF19" s="180"/>
      <c r="AG19" s="180">
        <v>1.4659270998415215</v>
      </c>
      <c r="AH19" s="180"/>
      <c r="AI19" s="180"/>
      <c r="AJ19" s="180">
        <v>0.94123048668503217</v>
      </c>
      <c r="AK19" s="180"/>
      <c r="AL19" s="180"/>
      <c r="AM19" s="180">
        <v>0.71776467572417335</v>
      </c>
    </row>
    <row r="20" spans="2:39" s="157" customFormat="1" ht="15.75" customHeight="1">
      <c r="B20" s="611" t="s">
        <v>180</v>
      </c>
      <c r="C20" s="612"/>
      <c r="D20" s="172">
        <v>40</v>
      </c>
      <c r="E20" s="174">
        <v>43</v>
      </c>
      <c r="F20" s="203">
        <v>83</v>
      </c>
      <c r="G20" s="174">
        <v>40</v>
      </c>
      <c r="H20" s="174">
        <v>40</v>
      </c>
      <c r="I20" s="203">
        <v>80</v>
      </c>
      <c r="J20" s="174">
        <v>133</v>
      </c>
      <c r="K20" s="174">
        <v>110</v>
      </c>
      <c r="L20" s="203">
        <v>243</v>
      </c>
      <c r="M20" s="174">
        <v>121</v>
      </c>
      <c r="N20" s="174">
        <v>106</v>
      </c>
      <c r="O20" s="174">
        <v>227</v>
      </c>
      <c r="P20" s="173">
        <v>49</v>
      </c>
      <c r="Q20" s="174">
        <v>55</v>
      </c>
      <c r="R20" s="203">
        <v>104</v>
      </c>
      <c r="S20" s="174">
        <v>106</v>
      </c>
      <c r="T20" s="174">
        <v>106</v>
      </c>
      <c r="U20" s="174">
        <v>212</v>
      </c>
      <c r="V20" s="174">
        <v>40</v>
      </c>
      <c r="W20" s="174">
        <v>43</v>
      </c>
      <c r="X20" s="174">
        <v>83</v>
      </c>
      <c r="Y20" s="174">
        <v>55</v>
      </c>
      <c r="Z20" s="174">
        <v>52</v>
      </c>
      <c r="AA20" s="174">
        <v>107</v>
      </c>
      <c r="AB20" s="174">
        <v>87</v>
      </c>
      <c r="AC20" s="174">
        <v>98</v>
      </c>
      <c r="AD20" s="174">
        <v>185</v>
      </c>
      <c r="AE20" s="174">
        <v>154</v>
      </c>
      <c r="AF20" s="174">
        <v>165</v>
      </c>
      <c r="AG20" s="174">
        <v>319</v>
      </c>
      <c r="AH20" s="174">
        <v>98</v>
      </c>
      <c r="AI20" s="174">
        <v>86</v>
      </c>
      <c r="AJ20" s="174">
        <v>184</v>
      </c>
      <c r="AK20" s="174">
        <v>71</v>
      </c>
      <c r="AL20" s="174">
        <v>67</v>
      </c>
      <c r="AM20" s="174">
        <v>138</v>
      </c>
    </row>
    <row r="21" spans="2:39" s="157" customFormat="1" ht="12.75" customHeight="1">
      <c r="B21" s="597" t="s">
        <v>181</v>
      </c>
      <c r="C21" s="598"/>
      <c r="D21" s="179"/>
      <c r="E21" s="180"/>
      <c r="F21" s="204">
        <v>3.6954585930543189</v>
      </c>
      <c r="G21" s="180"/>
      <c r="H21" s="180"/>
      <c r="I21" s="204">
        <v>5.4163845633039953</v>
      </c>
      <c r="J21" s="180"/>
      <c r="K21" s="180"/>
      <c r="L21" s="204">
        <v>4.9561492963491736</v>
      </c>
      <c r="M21" s="180"/>
      <c r="N21" s="180"/>
      <c r="O21" s="180">
        <v>3.936188659615051</v>
      </c>
      <c r="P21" s="181"/>
      <c r="Q21" s="180"/>
      <c r="R21" s="204">
        <v>2.9825064525379985</v>
      </c>
      <c r="S21" s="180"/>
      <c r="T21" s="180"/>
      <c r="U21" s="180">
        <v>4.0030211480362539</v>
      </c>
      <c r="V21" s="180"/>
      <c r="W21" s="180"/>
      <c r="X21" s="180">
        <v>3.5698924731182795</v>
      </c>
      <c r="Y21" s="180"/>
      <c r="Z21" s="180"/>
      <c r="AA21" s="180">
        <v>3.3240136688412552</v>
      </c>
      <c r="AB21" s="180"/>
      <c r="AC21" s="180"/>
      <c r="AD21" s="180">
        <v>3.3666969972702456</v>
      </c>
      <c r="AE21" s="180"/>
      <c r="AF21" s="180"/>
      <c r="AG21" s="180">
        <v>6.3193343898573691</v>
      </c>
      <c r="AH21" s="180"/>
      <c r="AI21" s="180"/>
      <c r="AJ21" s="180">
        <v>4.2240587695133147</v>
      </c>
      <c r="AK21" s="180"/>
      <c r="AL21" s="180"/>
      <c r="AM21" s="180">
        <v>3.5375544732119972</v>
      </c>
    </row>
    <row r="22" spans="2:39" s="157" customFormat="1" ht="15.75" customHeight="1">
      <c r="B22" s="611" t="s">
        <v>182</v>
      </c>
      <c r="C22" s="612"/>
      <c r="D22" s="172">
        <v>24</v>
      </c>
      <c r="E22" s="174">
        <v>20</v>
      </c>
      <c r="F22" s="203">
        <v>44</v>
      </c>
      <c r="G22" s="174">
        <v>15</v>
      </c>
      <c r="H22" s="174">
        <v>25</v>
      </c>
      <c r="I22" s="203">
        <v>40</v>
      </c>
      <c r="J22" s="174">
        <v>55</v>
      </c>
      <c r="K22" s="174">
        <v>48</v>
      </c>
      <c r="L22" s="203">
        <v>103</v>
      </c>
      <c r="M22" s="174">
        <v>49</v>
      </c>
      <c r="N22" s="174">
        <v>44</v>
      </c>
      <c r="O22" s="174">
        <v>93</v>
      </c>
      <c r="P22" s="173">
        <v>20</v>
      </c>
      <c r="Q22" s="174">
        <v>19</v>
      </c>
      <c r="R22" s="203">
        <v>39</v>
      </c>
      <c r="S22" s="174">
        <v>65</v>
      </c>
      <c r="T22" s="174">
        <v>49</v>
      </c>
      <c r="U22" s="174">
        <v>114</v>
      </c>
      <c r="V22" s="174">
        <v>20</v>
      </c>
      <c r="W22" s="174">
        <v>21</v>
      </c>
      <c r="X22" s="174">
        <v>41</v>
      </c>
      <c r="Y22" s="174">
        <v>30</v>
      </c>
      <c r="Z22" s="174">
        <v>22</v>
      </c>
      <c r="AA22" s="174">
        <v>52</v>
      </c>
      <c r="AB22" s="174">
        <v>45</v>
      </c>
      <c r="AC22" s="174">
        <v>41</v>
      </c>
      <c r="AD22" s="174">
        <v>86</v>
      </c>
      <c r="AE22" s="174">
        <v>52</v>
      </c>
      <c r="AF22" s="174">
        <v>45</v>
      </c>
      <c r="AG22" s="174">
        <v>97</v>
      </c>
      <c r="AH22" s="174">
        <v>50</v>
      </c>
      <c r="AI22" s="174">
        <v>38</v>
      </c>
      <c r="AJ22" s="174">
        <v>88</v>
      </c>
      <c r="AK22" s="174">
        <v>38</v>
      </c>
      <c r="AL22" s="174">
        <v>30</v>
      </c>
      <c r="AM22" s="174">
        <v>68</v>
      </c>
    </row>
    <row r="23" spans="2:39" s="157" customFormat="1" ht="12.75" customHeight="1">
      <c r="B23" s="597" t="s">
        <v>183</v>
      </c>
      <c r="C23" s="598"/>
      <c r="D23" s="179"/>
      <c r="E23" s="180"/>
      <c r="F23" s="204">
        <v>1.9590382902938557</v>
      </c>
      <c r="G23" s="180"/>
      <c r="H23" s="180"/>
      <c r="I23" s="204">
        <v>2.7081922816519977</v>
      </c>
      <c r="J23" s="180"/>
      <c r="K23" s="180"/>
      <c r="L23" s="204">
        <v>2.1007546400163166</v>
      </c>
      <c r="M23" s="180"/>
      <c r="N23" s="180"/>
      <c r="O23" s="180">
        <v>1.6126235477718052</v>
      </c>
      <c r="P23" s="181"/>
      <c r="Q23" s="180"/>
      <c r="R23" s="204">
        <v>1.1184399197017494</v>
      </c>
      <c r="S23" s="180"/>
      <c r="T23" s="180"/>
      <c r="U23" s="180">
        <v>2.1525679758308156</v>
      </c>
      <c r="V23" s="180"/>
      <c r="W23" s="180"/>
      <c r="X23" s="180">
        <v>1.7634408602150538</v>
      </c>
      <c r="Y23" s="180"/>
      <c r="Z23" s="180"/>
      <c r="AA23" s="180">
        <v>1.6154085119602362</v>
      </c>
      <c r="AB23" s="180"/>
      <c r="AC23" s="180"/>
      <c r="AD23" s="180">
        <v>1.565059144676979</v>
      </c>
      <c r="AE23" s="180"/>
      <c r="AF23" s="180"/>
      <c r="AG23" s="180">
        <v>1.9215530903328049</v>
      </c>
      <c r="AH23" s="180"/>
      <c r="AI23" s="180"/>
      <c r="AJ23" s="180">
        <v>2.0202020202020203</v>
      </c>
      <c r="AK23" s="180"/>
      <c r="AL23" s="180"/>
      <c r="AM23" s="180">
        <v>1.7431427839015639</v>
      </c>
    </row>
    <row r="24" spans="2:39" s="157" customFormat="1" ht="15.75" customHeight="1">
      <c r="B24" s="599" t="s">
        <v>184</v>
      </c>
      <c r="C24" s="600"/>
      <c r="D24" s="172">
        <v>805</v>
      </c>
      <c r="E24" s="174">
        <v>686</v>
      </c>
      <c r="F24" s="203">
        <v>1491</v>
      </c>
      <c r="G24" s="174">
        <v>574</v>
      </c>
      <c r="H24" s="174">
        <v>457</v>
      </c>
      <c r="I24" s="203">
        <v>1031</v>
      </c>
      <c r="J24" s="174">
        <v>1689</v>
      </c>
      <c r="K24" s="174">
        <v>1466</v>
      </c>
      <c r="L24" s="203">
        <v>3155</v>
      </c>
      <c r="M24" s="174">
        <v>1957</v>
      </c>
      <c r="N24" s="174">
        <v>1659</v>
      </c>
      <c r="O24" s="174">
        <v>3616</v>
      </c>
      <c r="P24" s="173">
        <v>1458</v>
      </c>
      <c r="Q24" s="174">
        <v>1162</v>
      </c>
      <c r="R24" s="203">
        <v>2620</v>
      </c>
      <c r="S24" s="174">
        <v>2039</v>
      </c>
      <c r="T24" s="174">
        <v>1777</v>
      </c>
      <c r="U24" s="174">
        <v>3816</v>
      </c>
      <c r="V24" s="174">
        <v>855</v>
      </c>
      <c r="W24" s="174">
        <v>730</v>
      </c>
      <c r="X24" s="174">
        <v>1585</v>
      </c>
      <c r="Y24" s="174">
        <v>1101</v>
      </c>
      <c r="Z24" s="174">
        <v>1077</v>
      </c>
      <c r="AA24" s="174">
        <v>2178</v>
      </c>
      <c r="AB24" s="174">
        <v>2054</v>
      </c>
      <c r="AC24" s="174">
        <v>1714</v>
      </c>
      <c r="AD24" s="174">
        <v>3768</v>
      </c>
      <c r="AE24" s="174">
        <v>1765</v>
      </c>
      <c r="AF24" s="174">
        <v>1655</v>
      </c>
      <c r="AG24" s="174">
        <v>3420</v>
      </c>
      <c r="AH24" s="174">
        <v>1572</v>
      </c>
      <c r="AI24" s="174">
        <v>1328</v>
      </c>
      <c r="AJ24" s="174">
        <v>2900</v>
      </c>
      <c r="AK24" s="174">
        <v>1475</v>
      </c>
      <c r="AL24" s="174">
        <v>1207</v>
      </c>
      <c r="AM24" s="174">
        <v>2682</v>
      </c>
    </row>
    <row r="25" spans="2:39" s="157" customFormat="1" ht="12.75" customHeight="1">
      <c r="B25" s="177"/>
      <c r="C25" s="178"/>
      <c r="D25" s="179"/>
      <c r="E25" s="180"/>
      <c r="F25" s="204">
        <v>66.384683882457708</v>
      </c>
      <c r="G25" s="180"/>
      <c r="H25" s="180"/>
      <c r="I25" s="204">
        <v>69.803656059580234</v>
      </c>
      <c r="J25" s="180"/>
      <c r="K25" s="180"/>
      <c r="L25" s="204">
        <v>64.348358148072606</v>
      </c>
      <c r="M25" s="180"/>
      <c r="N25" s="180"/>
      <c r="O25" s="180">
        <v>62.701577943471477</v>
      </c>
      <c r="P25" s="181"/>
      <c r="Q25" s="180"/>
      <c r="R25" s="204">
        <v>75.13622024663033</v>
      </c>
      <c r="S25" s="180"/>
      <c r="T25" s="180"/>
      <c r="U25" s="180">
        <v>72.05438066465257</v>
      </c>
      <c r="V25" s="180"/>
      <c r="W25" s="180"/>
      <c r="X25" s="180">
        <v>68.172043010752688</v>
      </c>
      <c r="Y25" s="180"/>
      <c r="Z25" s="180"/>
      <c r="AA25" s="180">
        <v>67.66076421248836</v>
      </c>
      <c r="AB25" s="180"/>
      <c r="AC25" s="180"/>
      <c r="AD25" s="180">
        <v>68.571428571428569</v>
      </c>
      <c r="AE25" s="180"/>
      <c r="AF25" s="180"/>
      <c r="AG25" s="180">
        <v>67.749603803486522</v>
      </c>
      <c r="AH25" s="180"/>
      <c r="AI25" s="180"/>
      <c r="AJ25" s="180">
        <v>66.574839302112025</v>
      </c>
      <c r="AK25" s="180"/>
      <c r="AL25" s="180"/>
      <c r="AM25" s="180">
        <v>68.751602153294016</v>
      </c>
    </row>
    <row r="26" spans="2:39" s="157" customFormat="1" ht="15.75" customHeight="1">
      <c r="B26" s="183"/>
      <c r="C26" s="176" t="s">
        <v>185</v>
      </c>
      <c r="D26" s="172">
        <v>23</v>
      </c>
      <c r="E26" s="174">
        <v>26</v>
      </c>
      <c r="F26" s="203">
        <v>49</v>
      </c>
      <c r="G26" s="174">
        <v>32</v>
      </c>
      <c r="H26" s="174">
        <v>35</v>
      </c>
      <c r="I26" s="203">
        <v>67</v>
      </c>
      <c r="J26" s="174">
        <v>78</v>
      </c>
      <c r="K26" s="174">
        <v>58</v>
      </c>
      <c r="L26" s="203">
        <v>136</v>
      </c>
      <c r="M26" s="174">
        <v>109</v>
      </c>
      <c r="N26" s="174">
        <v>97</v>
      </c>
      <c r="O26" s="174">
        <v>206</v>
      </c>
      <c r="P26" s="173">
        <v>43</v>
      </c>
      <c r="Q26" s="174">
        <v>37</v>
      </c>
      <c r="R26" s="203">
        <v>80</v>
      </c>
      <c r="S26" s="174">
        <v>76</v>
      </c>
      <c r="T26" s="174">
        <v>57</v>
      </c>
      <c r="U26" s="174">
        <v>133</v>
      </c>
      <c r="V26" s="174">
        <v>39</v>
      </c>
      <c r="W26" s="174">
        <v>37</v>
      </c>
      <c r="X26" s="174">
        <v>76</v>
      </c>
      <c r="Y26" s="174">
        <v>41</v>
      </c>
      <c r="Z26" s="174">
        <v>67</v>
      </c>
      <c r="AA26" s="174">
        <v>108</v>
      </c>
      <c r="AB26" s="174">
        <v>85</v>
      </c>
      <c r="AC26" s="174">
        <v>78</v>
      </c>
      <c r="AD26" s="174">
        <v>163</v>
      </c>
      <c r="AE26" s="174">
        <v>121</v>
      </c>
      <c r="AF26" s="174">
        <v>100</v>
      </c>
      <c r="AG26" s="174">
        <v>221</v>
      </c>
      <c r="AH26" s="174">
        <v>60</v>
      </c>
      <c r="AI26" s="174">
        <v>82</v>
      </c>
      <c r="AJ26" s="174">
        <v>142</v>
      </c>
      <c r="AK26" s="174">
        <v>70</v>
      </c>
      <c r="AL26" s="174">
        <v>73</v>
      </c>
      <c r="AM26" s="174">
        <v>143</v>
      </c>
    </row>
    <row r="27" spans="2:39" s="157" customFormat="1" ht="12.75" customHeight="1">
      <c r="B27" s="183"/>
      <c r="C27" s="188"/>
      <c r="D27" s="179"/>
      <c r="E27" s="180"/>
      <c r="F27" s="204">
        <v>2.1816562778272486</v>
      </c>
      <c r="G27" s="180"/>
      <c r="H27" s="180"/>
      <c r="I27" s="204">
        <v>4.5362220717670949</v>
      </c>
      <c r="J27" s="180"/>
      <c r="K27" s="180"/>
      <c r="L27" s="204">
        <v>2.7738119518662043</v>
      </c>
      <c r="M27" s="180"/>
      <c r="N27" s="180"/>
      <c r="O27" s="180">
        <v>3.5720478585052886</v>
      </c>
      <c r="P27" s="181"/>
      <c r="Q27" s="180"/>
      <c r="R27" s="204">
        <v>2.2942357327215372</v>
      </c>
      <c r="S27" s="180"/>
      <c r="T27" s="180"/>
      <c r="U27" s="180">
        <v>2.5113293051359515</v>
      </c>
      <c r="V27" s="180"/>
      <c r="W27" s="180"/>
      <c r="X27" s="180">
        <v>3.2688172043010755</v>
      </c>
      <c r="Y27" s="180"/>
      <c r="Z27" s="180"/>
      <c r="AA27" s="180">
        <v>3.3550792171481825</v>
      </c>
      <c r="AB27" s="180"/>
      <c r="AC27" s="180"/>
      <c r="AD27" s="180">
        <v>2.9663330300272976</v>
      </c>
      <c r="AE27" s="180"/>
      <c r="AF27" s="180"/>
      <c r="AG27" s="180">
        <v>4.37797147385103</v>
      </c>
      <c r="AH27" s="180"/>
      <c r="AI27" s="180"/>
      <c r="AJ27" s="180">
        <v>3.2598714416896235</v>
      </c>
      <c r="AK27" s="180"/>
      <c r="AL27" s="180"/>
      <c r="AM27" s="180">
        <v>3.6657267367341708</v>
      </c>
    </row>
    <row r="28" spans="2:39" s="157" customFormat="1" ht="15.75" customHeight="1">
      <c r="B28" s="183"/>
      <c r="C28" s="176" t="s">
        <v>186</v>
      </c>
      <c r="D28" s="172">
        <v>191</v>
      </c>
      <c r="E28" s="174">
        <v>185</v>
      </c>
      <c r="F28" s="203">
        <v>376</v>
      </c>
      <c r="G28" s="174">
        <v>136</v>
      </c>
      <c r="H28" s="174">
        <v>95</v>
      </c>
      <c r="I28" s="203">
        <v>231</v>
      </c>
      <c r="J28" s="174">
        <v>331</v>
      </c>
      <c r="K28" s="174">
        <v>306</v>
      </c>
      <c r="L28" s="203">
        <v>637</v>
      </c>
      <c r="M28" s="174">
        <v>515</v>
      </c>
      <c r="N28" s="174">
        <v>391</v>
      </c>
      <c r="O28" s="174">
        <v>906</v>
      </c>
      <c r="P28" s="173">
        <v>308</v>
      </c>
      <c r="Q28" s="174">
        <v>271</v>
      </c>
      <c r="R28" s="203">
        <v>579</v>
      </c>
      <c r="S28" s="174">
        <v>381</v>
      </c>
      <c r="T28" s="174">
        <v>337</v>
      </c>
      <c r="U28" s="174">
        <v>718</v>
      </c>
      <c r="V28" s="174">
        <v>176</v>
      </c>
      <c r="W28" s="174">
        <v>157</v>
      </c>
      <c r="X28" s="174">
        <v>333</v>
      </c>
      <c r="Y28" s="174">
        <v>239</v>
      </c>
      <c r="Z28" s="174">
        <v>325</v>
      </c>
      <c r="AA28" s="174">
        <v>564</v>
      </c>
      <c r="AB28" s="174">
        <v>497</v>
      </c>
      <c r="AC28" s="174">
        <v>423</v>
      </c>
      <c r="AD28" s="174">
        <v>920</v>
      </c>
      <c r="AE28" s="174">
        <v>318</v>
      </c>
      <c r="AF28" s="174">
        <v>336</v>
      </c>
      <c r="AG28" s="174">
        <v>654</v>
      </c>
      <c r="AH28" s="174">
        <v>364</v>
      </c>
      <c r="AI28" s="174">
        <v>263</v>
      </c>
      <c r="AJ28" s="174">
        <v>627</v>
      </c>
      <c r="AK28" s="174">
        <v>349</v>
      </c>
      <c r="AL28" s="174">
        <v>279</v>
      </c>
      <c r="AM28" s="174">
        <v>628</v>
      </c>
    </row>
    <row r="29" spans="2:39" s="157" customFormat="1" ht="12.75" customHeight="1">
      <c r="B29" s="183"/>
      <c r="C29" s="188"/>
      <c r="D29" s="179"/>
      <c r="E29" s="180"/>
      <c r="F29" s="204">
        <v>16.74087266251113</v>
      </c>
      <c r="G29" s="180"/>
      <c r="H29" s="180"/>
      <c r="I29" s="204">
        <v>15.639810426540285</v>
      </c>
      <c r="J29" s="180"/>
      <c r="K29" s="180"/>
      <c r="L29" s="204">
        <v>12.992045686314501</v>
      </c>
      <c r="M29" s="180"/>
      <c r="N29" s="180"/>
      <c r="O29" s="180">
        <v>15.710074562164037</v>
      </c>
      <c r="P29" s="181"/>
      <c r="Q29" s="180"/>
      <c r="R29" s="204">
        <v>16.604531115572126</v>
      </c>
      <c r="S29" s="180"/>
      <c r="T29" s="180"/>
      <c r="U29" s="180">
        <v>13.557401812688822</v>
      </c>
      <c r="V29" s="180"/>
      <c r="W29" s="180"/>
      <c r="X29" s="180">
        <v>14.32258064516129</v>
      </c>
      <c r="Y29" s="180"/>
      <c r="Z29" s="180"/>
      <c r="AA29" s="180">
        <v>17.520969245107175</v>
      </c>
      <c r="AB29" s="180"/>
      <c r="AC29" s="180"/>
      <c r="AD29" s="180">
        <v>16.742493175614197</v>
      </c>
      <c r="AE29" s="180"/>
      <c r="AF29" s="180"/>
      <c r="AG29" s="180">
        <v>12.955625990491285</v>
      </c>
      <c r="AH29" s="180"/>
      <c r="AI29" s="180"/>
      <c r="AJ29" s="180">
        <v>14.393939393939394</v>
      </c>
      <c r="AK29" s="180"/>
      <c r="AL29" s="180"/>
      <c r="AM29" s="180">
        <v>16.098436298385028</v>
      </c>
    </row>
    <row r="30" spans="2:39" s="157" customFormat="1" ht="15.75" customHeight="1">
      <c r="B30" s="183"/>
      <c r="C30" s="176" t="s">
        <v>187</v>
      </c>
      <c r="D30" s="172">
        <v>207</v>
      </c>
      <c r="E30" s="174">
        <v>192</v>
      </c>
      <c r="F30" s="203">
        <v>399</v>
      </c>
      <c r="G30" s="174">
        <v>96</v>
      </c>
      <c r="H30" s="174">
        <v>92</v>
      </c>
      <c r="I30" s="203">
        <v>188</v>
      </c>
      <c r="J30" s="174">
        <v>416</v>
      </c>
      <c r="K30" s="174">
        <v>340</v>
      </c>
      <c r="L30" s="203">
        <v>756</v>
      </c>
      <c r="M30" s="174">
        <v>401</v>
      </c>
      <c r="N30" s="174">
        <v>349</v>
      </c>
      <c r="O30" s="174">
        <v>750</v>
      </c>
      <c r="P30" s="173">
        <v>361</v>
      </c>
      <c r="Q30" s="174">
        <v>264</v>
      </c>
      <c r="R30" s="203">
        <v>625</v>
      </c>
      <c r="S30" s="174">
        <v>516</v>
      </c>
      <c r="T30" s="174">
        <v>459</v>
      </c>
      <c r="U30" s="174">
        <v>975</v>
      </c>
      <c r="V30" s="174">
        <v>205</v>
      </c>
      <c r="W30" s="174">
        <v>167</v>
      </c>
      <c r="X30" s="174">
        <v>372</v>
      </c>
      <c r="Y30" s="174">
        <v>261</v>
      </c>
      <c r="Z30" s="174">
        <v>207</v>
      </c>
      <c r="AA30" s="174">
        <v>468</v>
      </c>
      <c r="AB30" s="174">
        <v>486</v>
      </c>
      <c r="AC30" s="174">
        <v>379</v>
      </c>
      <c r="AD30" s="174">
        <v>865</v>
      </c>
      <c r="AE30" s="174">
        <v>487</v>
      </c>
      <c r="AF30" s="174">
        <v>469</v>
      </c>
      <c r="AG30" s="174">
        <v>956</v>
      </c>
      <c r="AH30" s="174">
        <v>354</v>
      </c>
      <c r="AI30" s="174">
        <v>317</v>
      </c>
      <c r="AJ30" s="174">
        <v>671</v>
      </c>
      <c r="AK30" s="174">
        <v>360</v>
      </c>
      <c r="AL30" s="174">
        <v>308</v>
      </c>
      <c r="AM30" s="174">
        <v>668</v>
      </c>
    </row>
    <row r="31" spans="2:39" s="157" customFormat="1" ht="12.75" customHeight="1">
      <c r="B31" s="183"/>
      <c r="C31" s="188"/>
      <c r="D31" s="179"/>
      <c r="E31" s="180"/>
      <c r="F31" s="204">
        <v>17.764915405164739</v>
      </c>
      <c r="G31" s="180"/>
      <c r="H31" s="180"/>
      <c r="I31" s="204">
        <v>12.728503723764387</v>
      </c>
      <c r="J31" s="180"/>
      <c r="K31" s="180"/>
      <c r="L31" s="204">
        <v>15.419131144197429</v>
      </c>
      <c r="M31" s="180"/>
      <c r="N31" s="180"/>
      <c r="O31" s="180">
        <v>13.005028611062944</v>
      </c>
      <c r="P31" s="181"/>
      <c r="Q31" s="180"/>
      <c r="R31" s="204">
        <v>17.92371666188701</v>
      </c>
      <c r="S31" s="180"/>
      <c r="T31" s="180"/>
      <c r="U31" s="180">
        <v>18.410120845921448</v>
      </c>
      <c r="V31" s="180"/>
      <c r="W31" s="180"/>
      <c r="X31" s="180">
        <v>16</v>
      </c>
      <c r="Y31" s="180"/>
      <c r="Z31" s="180"/>
      <c r="AA31" s="180">
        <v>14.538676607642126</v>
      </c>
      <c r="AB31" s="180"/>
      <c r="AC31" s="180"/>
      <c r="AD31" s="180">
        <v>15.741583257506825</v>
      </c>
      <c r="AE31" s="180"/>
      <c r="AF31" s="180"/>
      <c r="AG31" s="180">
        <v>18.938193343898575</v>
      </c>
      <c r="AH31" s="180"/>
      <c r="AI31" s="180"/>
      <c r="AJ31" s="180">
        <v>15.404040404040403</v>
      </c>
      <c r="AK31" s="180"/>
      <c r="AL31" s="180"/>
      <c r="AM31" s="180">
        <v>17.12381440656242</v>
      </c>
    </row>
    <row r="32" spans="2:39" s="157" customFormat="1" ht="15.75" customHeight="1">
      <c r="B32" s="183"/>
      <c r="C32" s="176" t="s">
        <v>188</v>
      </c>
      <c r="D32" s="172">
        <v>165</v>
      </c>
      <c r="E32" s="174">
        <v>124</v>
      </c>
      <c r="F32" s="203">
        <v>289</v>
      </c>
      <c r="G32" s="174">
        <v>142</v>
      </c>
      <c r="H32" s="174">
        <v>126</v>
      </c>
      <c r="I32" s="203">
        <v>268</v>
      </c>
      <c r="J32" s="174">
        <v>380</v>
      </c>
      <c r="K32" s="174">
        <v>334</v>
      </c>
      <c r="L32" s="203">
        <v>714</v>
      </c>
      <c r="M32" s="174">
        <v>381</v>
      </c>
      <c r="N32" s="174">
        <v>300</v>
      </c>
      <c r="O32" s="174">
        <v>681</v>
      </c>
      <c r="P32" s="173">
        <v>326</v>
      </c>
      <c r="Q32" s="174">
        <v>234</v>
      </c>
      <c r="R32" s="203">
        <v>560</v>
      </c>
      <c r="S32" s="174">
        <v>535</v>
      </c>
      <c r="T32" s="174">
        <v>431</v>
      </c>
      <c r="U32" s="174">
        <v>966</v>
      </c>
      <c r="V32" s="174">
        <v>174</v>
      </c>
      <c r="W32" s="174">
        <v>143</v>
      </c>
      <c r="X32" s="174">
        <v>317</v>
      </c>
      <c r="Y32" s="174">
        <v>257</v>
      </c>
      <c r="Z32" s="174">
        <v>201</v>
      </c>
      <c r="AA32" s="174">
        <v>458</v>
      </c>
      <c r="AB32" s="174">
        <v>407</v>
      </c>
      <c r="AC32" s="174">
        <v>354</v>
      </c>
      <c r="AD32" s="174">
        <v>761</v>
      </c>
      <c r="AE32" s="174">
        <v>445</v>
      </c>
      <c r="AF32" s="174">
        <v>391</v>
      </c>
      <c r="AG32" s="174">
        <v>836</v>
      </c>
      <c r="AH32" s="174">
        <v>344</v>
      </c>
      <c r="AI32" s="174">
        <v>284</v>
      </c>
      <c r="AJ32" s="174">
        <v>628</v>
      </c>
      <c r="AK32" s="174">
        <v>304</v>
      </c>
      <c r="AL32" s="174">
        <v>237</v>
      </c>
      <c r="AM32" s="174">
        <v>541</v>
      </c>
    </row>
    <row r="33" spans="2:39" s="157" customFormat="1" ht="12.75" customHeight="1">
      <c r="B33" s="183"/>
      <c r="C33" s="188"/>
      <c r="D33" s="179"/>
      <c r="E33" s="180"/>
      <c r="F33" s="204">
        <v>12.867319679430098</v>
      </c>
      <c r="G33" s="180"/>
      <c r="H33" s="180"/>
      <c r="I33" s="204">
        <v>18.14488828706838</v>
      </c>
      <c r="J33" s="180"/>
      <c r="K33" s="180"/>
      <c r="L33" s="204">
        <v>14.562512747297573</v>
      </c>
      <c r="M33" s="180"/>
      <c r="N33" s="180"/>
      <c r="O33" s="180">
        <v>11.808565978845154</v>
      </c>
      <c r="P33" s="181"/>
      <c r="Q33" s="180"/>
      <c r="R33" s="204">
        <v>16.059650129050759</v>
      </c>
      <c r="S33" s="180"/>
      <c r="T33" s="180"/>
      <c r="U33" s="180">
        <v>18.240181268882175</v>
      </c>
      <c r="V33" s="180"/>
      <c r="W33" s="180"/>
      <c r="X33" s="180">
        <v>13.634408602150538</v>
      </c>
      <c r="Y33" s="180"/>
      <c r="Z33" s="180"/>
      <c r="AA33" s="180">
        <v>14.228021124572848</v>
      </c>
      <c r="AB33" s="180"/>
      <c r="AC33" s="180"/>
      <c r="AD33" s="180">
        <v>13.848953594176525</v>
      </c>
      <c r="AE33" s="180"/>
      <c r="AF33" s="180"/>
      <c r="AG33" s="180">
        <v>16.561014263074487</v>
      </c>
      <c r="AH33" s="180"/>
      <c r="AI33" s="180"/>
      <c r="AJ33" s="180">
        <v>14.416896235078053</v>
      </c>
      <c r="AK33" s="180"/>
      <c r="AL33" s="180"/>
      <c r="AM33" s="180">
        <v>13.868238913099203</v>
      </c>
    </row>
    <row r="34" spans="2:39" s="157" customFormat="1" ht="15.75" customHeight="1">
      <c r="B34" s="183"/>
      <c r="C34" s="176" t="s">
        <v>189</v>
      </c>
      <c r="D34" s="172">
        <v>146</v>
      </c>
      <c r="E34" s="174">
        <v>110</v>
      </c>
      <c r="F34" s="203">
        <v>256</v>
      </c>
      <c r="G34" s="174">
        <v>126</v>
      </c>
      <c r="H34" s="174">
        <v>85</v>
      </c>
      <c r="I34" s="203">
        <v>211</v>
      </c>
      <c r="J34" s="174">
        <v>345</v>
      </c>
      <c r="K34" s="174">
        <v>303</v>
      </c>
      <c r="L34" s="203">
        <v>648</v>
      </c>
      <c r="M34" s="174">
        <v>429</v>
      </c>
      <c r="N34" s="174">
        <v>396</v>
      </c>
      <c r="O34" s="174">
        <v>825</v>
      </c>
      <c r="P34" s="173">
        <v>302</v>
      </c>
      <c r="Q34" s="174">
        <v>256</v>
      </c>
      <c r="R34" s="203">
        <v>558</v>
      </c>
      <c r="S34" s="174">
        <v>397</v>
      </c>
      <c r="T34" s="174">
        <v>371</v>
      </c>
      <c r="U34" s="174">
        <v>768</v>
      </c>
      <c r="V34" s="174">
        <v>185</v>
      </c>
      <c r="W34" s="174">
        <v>162</v>
      </c>
      <c r="X34" s="174">
        <v>347</v>
      </c>
      <c r="Y34" s="174">
        <v>224</v>
      </c>
      <c r="Z34" s="174">
        <v>202</v>
      </c>
      <c r="AA34" s="174">
        <v>426</v>
      </c>
      <c r="AB34" s="174">
        <v>407</v>
      </c>
      <c r="AC34" s="174">
        <v>329</v>
      </c>
      <c r="AD34" s="174">
        <v>736</v>
      </c>
      <c r="AE34" s="174">
        <v>291</v>
      </c>
      <c r="AF34" s="174">
        <v>256</v>
      </c>
      <c r="AG34" s="174">
        <v>547</v>
      </c>
      <c r="AH34" s="174">
        <v>313</v>
      </c>
      <c r="AI34" s="174">
        <v>264</v>
      </c>
      <c r="AJ34" s="174">
        <v>577</v>
      </c>
      <c r="AK34" s="174">
        <v>286</v>
      </c>
      <c r="AL34" s="174">
        <v>218</v>
      </c>
      <c r="AM34" s="174">
        <v>504</v>
      </c>
    </row>
    <row r="35" spans="2:39" s="157" customFormat="1" ht="12.75" customHeight="1">
      <c r="B35" s="183"/>
      <c r="C35" s="188"/>
      <c r="D35" s="179"/>
      <c r="E35" s="180"/>
      <c r="F35" s="204">
        <v>11.398040961709706</v>
      </c>
      <c r="G35" s="180"/>
      <c r="H35" s="180"/>
      <c r="I35" s="204">
        <v>14.285714285714285</v>
      </c>
      <c r="J35" s="180"/>
      <c r="K35" s="180"/>
      <c r="L35" s="204">
        <v>13.216398123597797</v>
      </c>
      <c r="M35" s="180"/>
      <c r="N35" s="180"/>
      <c r="O35" s="180">
        <v>14.305531472169239</v>
      </c>
      <c r="P35" s="181"/>
      <c r="Q35" s="180"/>
      <c r="R35" s="204">
        <v>16.002294235732723</v>
      </c>
      <c r="S35" s="180"/>
      <c r="T35" s="180"/>
      <c r="U35" s="180">
        <v>14.501510574018129</v>
      </c>
      <c r="V35" s="180"/>
      <c r="W35" s="180"/>
      <c r="X35" s="180">
        <v>14.9247311827957</v>
      </c>
      <c r="Y35" s="180"/>
      <c r="Z35" s="180"/>
      <c r="AA35" s="180">
        <v>13.233923578751163</v>
      </c>
      <c r="AB35" s="180"/>
      <c r="AC35" s="180"/>
      <c r="AD35" s="180">
        <v>13.393994540491356</v>
      </c>
      <c r="AE35" s="180"/>
      <c r="AF35" s="180"/>
      <c r="AG35" s="180">
        <v>10.835974643423137</v>
      </c>
      <c r="AH35" s="180"/>
      <c r="AI35" s="180"/>
      <c r="AJ35" s="180">
        <v>13.246097337006427</v>
      </c>
      <c r="AK35" s="180"/>
      <c r="AL35" s="180"/>
      <c r="AM35" s="180">
        <v>12.919764163035119</v>
      </c>
    </row>
    <row r="36" spans="2:39" s="157" customFormat="1" ht="15.75" customHeight="1">
      <c r="B36" s="183"/>
      <c r="C36" s="176" t="s">
        <v>190</v>
      </c>
      <c r="D36" s="172">
        <v>73</v>
      </c>
      <c r="E36" s="174">
        <v>49</v>
      </c>
      <c r="F36" s="203">
        <v>122</v>
      </c>
      <c r="G36" s="174">
        <v>42</v>
      </c>
      <c r="H36" s="174">
        <v>24</v>
      </c>
      <c r="I36" s="203">
        <v>66</v>
      </c>
      <c r="J36" s="174">
        <v>139</v>
      </c>
      <c r="K36" s="174">
        <v>125</v>
      </c>
      <c r="L36" s="203">
        <v>264</v>
      </c>
      <c r="M36" s="174">
        <v>122</v>
      </c>
      <c r="N36" s="174">
        <v>126</v>
      </c>
      <c r="O36" s="174">
        <v>248</v>
      </c>
      <c r="P36" s="173">
        <v>118</v>
      </c>
      <c r="Q36" s="174">
        <v>100</v>
      </c>
      <c r="R36" s="203">
        <v>218</v>
      </c>
      <c r="S36" s="174">
        <v>134</v>
      </c>
      <c r="T36" s="174">
        <v>122</v>
      </c>
      <c r="U36" s="174">
        <v>256</v>
      </c>
      <c r="V36" s="174">
        <v>76</v>
      </c>
      <c r="W36" s="174">
        <v>64</v>
      </c>
      <c r="X36" s="174">
        <v>140</v>
      </c>
      <c r="Y36" s="174">
        <v>79</v>
      </c>
      <c r="Z36" s="174">
        <v>75</v>
      </c>
      <c r="AA36" s="174">
        <v>154</v>
      </c>
      <c r="AB36" s="174">
        <v>172</v>
      </c>
      <c r="AC36" s="174">
        <v>151</v>
      </c>
      <c r="AD36" s="174">
        <v>323</v>
      </c>
      <c r="AE36" s="174">
        <v>103</v>
      </c>
      <c r="AF36" s="174">
        <v>103</v>
      </c>
      <c r="AG36" s="174">
        <v>206</v>
      </c>
      <c r="AH36" s="174">
        <v>137</v>
      </c>
      <c r="AI36" s="174">
        <v>118</v>
      </c>
      <c r="AJ36" s="174">
        <v>255</v>
      </c>
      <c r="AK36" s="174">
        <v>106</v>
      </c>
      <c r="AL36" s="174">
        <v>92</v>
      </c>
      <c r="AM36" s="174">
        <v>198</v>
      </c>
    </row>
    <row r="37" spans="2:39" s="157" customFormat="1" ht="12.75" customHeight="1">
      <c r="B37" s="187"/>
      <c r="C37" s="188"/>
      <c r="D37" s="179"/>
      <c r="E37" s="180"/>
      <c r="F37" s="204">
        <v>5.4318788958147817</v>
      </c>
      <c r="G37" s="180"/>
      <c r="H37" s="180"/>
      <c r="I37" s="204">
        <v>4.4685172647257954</v>
      </c>
      <c r="J37" s="180"/>
      <c r="K37" s="180"/>
      <c r="L37" s="204">
        <v>5.3844584947991025</v>
      </c>
      <c r="M37" s="180"/>
      <c r="N37" s="180"/>
      <c r="O37" s="180">
        <v>4.3003294607248135</v>
      </c>
      <c r="P37" s="181"/>
      <c r="Q37" s="180"/>
      <c r="R37" s="204">
        <v>6.2517923716661885</v>
      </c>
      <c r="S37" s="180"/>
      <c r="T37" s="180"/>
      <c r="U37" s="180">
        <v>4.833836858006042</v>
      </c>
      <c r="V37" s="180"/>
      <c r="W37" s="180"/>
      <c r="X37" s="180">
        <v>6.021505376344086</v>
      </c>
      <c r="Y37" s="180"/>
      <c r="Z37" s="180"/>
      <c r="AA37" s="180">
        <v>4.7840944392668536</v>
      </c>
      <c r="AB37" s="180"/>
      <c r="AC37" s="180"/>
      <c r="AD37" s="180">
        <v>5.8780709736123748</v>
      </c>
      <c r="AE37" s="180"/>
      <c r="AF37" s="180"/>
      <c r="AG37" s="180">
        <v>4.0808240887480185</v>
      </c>
      <c r="AH37" s="180"/>
      <c r="AI37" s="180"/>
      <c r="AJ37" s="180">
        <v>5.8539944903581267</v>
      </c>
      <c r="AK37" s="180"/>
      <c r="AL37" s="180"/>
      <c r="AM37" s="180">
        <v>5.0756216354780825</v>
      </c>
    </row>
    <row r="38" spans="2:39" s="157" customFormat="1" ht="15.75" customHeight="1">
      <c r="B38" s="601" t="s">
        <v>191</v>
      </c>
      <c r="C38" s="176" t="s">
        <v>192</v>
      </c>
      <c r="D38" s="172">
        <v>277</v>
      </c>
      <c r="E38" s="174">
        <v>276</v>
      </c>
      <c r="F38" s="203">
        <v>553</v>
      </c>
      <c r="G38" s="174">
        <v>116</v>
      </c>
      <c r="H38" s="174">
        <v>152</v>
      </c>
      <c r="I38" s="203">
        <v>268</v>
      </c>
      <c r="J38" s="174">
        <v>519</v>
      </c>
      <c r="K38" s="174">
        <v>701</v>
      </c>
      <c r="L38" s="203">
        <v>1220</v>
      </c>
      <c r="M38" s="174">
        <v>700</v>
      </c>
      <c r="N38" s="174">
        <v>917</v>
      </c>
      <c r="O38" s="174">
        <v>1617</v>
      </c>
      <c r="P38" s="173">
        <v>283</v>
      </c>
      <c r="Q38" s="174">
        <v>358</v>
      </c>
      <c r="R38" s="203">
        <v>641</v>
      </c>
      <c r="S38" s="174">
        <v>397</v>
      </c>
      <c r="T38" s="174">
        <v>526</v>
      </c>
      <c r="U38" s="174">
        <v>923</v>
      </c>
      <c r="V38" s="174">
        <v>224</v>
      </c>
      <c r="W38" s="174">
        <v>314</v>
      </c>
      <c r="X38" s="174">
        <v>538</v>
      </c>
      <c r="Y38" s="174">
        <v>325</v>
      </c>
      <c r="Z38" s="174">
        <v>426</v>
      </c>
      <c r="AA38" s="174">
        <v>751</v>
      </c>
      <c r="AB38" s="174">
        <v>579</v>
      </c>
      <c r="AC38" s="174">
        <v>695</v>
      </c>
      <c r="AD38" s="174">
        <v>1274</v>
      </c>
      <c r="AE38" s="174">
        <v>348</v>
      </c>
      <c r="AF38" s="174">
        <v>438</v>
      </c>
      <c r="AG38" s="174">
        <v>786</v>
      </c>
      <c r="AH38" s="174">
        <v>442</v>
      </c>
      <c r="AI38" s="174">
        <v>552</v>
      </c>
      <c r="AJ38" s="174">
        <v>994</v>
      </c>
      <c r="AK38" s="174">
        <v>397</v>
      </c>
      <c r="AL38" s="174">
        <v>464</v>
      </c>
      <c r="AM38" s="174">
        <v>861</v>
      </c>
    </row>
    <row r="39" spans="2:39" s="157" customFormat="1" ht="12.75" customHeight="1">
      <c r="B39" s="602"/>
      <c r="C39" s="188"/>
      <c r="D39" s="179"/>
      <c r="E39" s="180"/>
      <c r="F39" s="204">
        <v>24.62154942119323</v>
      </c>
      <c r="G39" s="180"/>
      <c r="H39" s="180"/>
      <c r="I39" s="204">
        <v>18.14488828706838</v>
      </c>
      <c r="J39" s="180"/>
      <c r="K39" s="180"/>
      <c r="L39" s="204">
        <v>24.882724862329187</v>
      </c>
      <c r="M39" s="180"/>
      <c r="N39" s="180"/>
      <c r="O39" s="180">
        <v>28.038841685451711</v>
      </c>
      <c r="P39" s="181"/>
      <c r="Q39" s="180"/>
      <c r="R39" s="204">
        <v>18.382563808431314</v>
      </c>
      <c r="S39" s="180"/>
      <c r="T39" s="180"/>
      <c r="U39" s="180">
        <v>17.428247734138974</v>
      </c>
      <c r="V39" s="180"/>
      <c r="W39" s="180"/>
      <c r="X39" s="180">
        <v>23.139784946236556</v>
      </c>
      <c r="Y39" s="180"/>
      <c r="Z39" s="180"/>
      <c r="AA39" s="180">
        <v>23.330226778502642</v>
      </c>
      <c r="AB39" s="180"/>
      <c r="AC39" s="180"/>
      <c r="AD39" s="180">
        <v>23.184713375796179</v>
      </c>
      <c r="AE39" s="180"/>
      <c r="AF39" s="180"/>
      <c r="AG39" s="180">
        <v>15.570522979397779</v>
      </c>
      <c r="AH39" s="180"/>
      <c r="AI39" s="180"/>
      <c r="AJ39" s="180">
        <v>22.819100091827366</v>
      </c>
      <c r="AK39" s="180"/>
      <c r="AL39" s="180"/>
      <c r="AM39" s="180">
        <v>22.071263778518329</v>
      </c>
    </row>
    <row r="40" spans="2:39" s="157" customFormat="1" ht="15.75" customHeight="1">
      <c r="B40" s="602"/>
      <c r="C40" s="176" t="s">
        <v>193</v>
      </c>
      <c r="D40" s="172">
        <v>142</v>
      </c>
      <c r="E40" s="174">
        <v>173</v>
      </c>
      <c r="F40" s="203">
        <v>315</v>
      </c>
      <c r="G40" s="174">
        <v>61</v>
      </c>
      <c r="H40" s="174">
        <v>94</v>
      </c>
      <c r="I40" s="203">
        <v>155</v>
      </c>
      <c r="J40" s="174">
        <v>304</v>
      </c>
      <c r="K40" s="174">
        <v>477</v>
      </c>
      <c r="L40" s="203">
        <v>781</v>
      </c>
      <c r="M40" s="174">
        <v>378</v>
      </c>
      <c r="N40" s="174">
        <v>634</v>
      </c>
      <c r="O40" s="174">
        <v>1012</v>
      </c>
      <c r="P40" s="173">
        <v>143</v>
      </c>
      <c r="Q40" s="174">
        <v>203</v>
      </c>
      <c r="R40" s="203">
        <v>346</v>
      </c>
      <c r="S40" s="174">
        <v>199</v>
      </c>
      <c r="T40" s="174">
        <v>328</v>
      </c>
      <c r="U40" s="174">
        <v>527</v>
      </c>
      <c r="V40" s="174">
        <v>108</v>
      </c>
      <c r="W40" s="174">
        <v>192</v>
      </c>
      <c r="X40" s="174">
        <v>300</v>
      </c>
      <c r="Y40" s="174">
        <v>173</v>
      </c>
      <c r="Z40" s="174">
        <v>256</v>
      </c>
      <c r="AA40" s="174">
        <v>429</v>
      </c>
      <c r="AB40" s="174">
        <v>301</v>
      </c>
      <c r="AC40" s="174">
        <v>440</v>
      </c>
      <c r="AD40" s="174">
        <v>741</v>
      </c>
      <c r="AE40" s="174">
        <v>172</v>
      </c>
      <c r="AF40" s="174">
        <v>281</v>
      </c>
      <c r="AG40" s="174">
        <v>453</v>
      </c>
      <c r="AH40" s="174">
        <v>216</v>
      </c>
      <c r="AI40" s="174">
        <v>334</v>
      </c>
      <c r="AJ40" s="174">
        <v>550</v>
      </c>
      <c r="AK40" s="174">
        <v>221</v>
      </c>
      <c r="AL40" s="174">
        <v>304</v>
      </c>
      <c r="AM40" s="174">
        <v>525</v>
      </c>
    </row>
    <row r="41" spans="2:39" s="157" customFormat="1" ht="12.75" customHeight="1" thickBot="1">
      <c r="B41" s="603"/>
      <c r="C41" s="188" t="s">
        <v>194</v>
      </c>
      <c r="D41" s="179"/>
      <c r="E41" s="180"/>
      <c r="F41" s="204">
        <v>14.024933214603742</v>
      </c>
      <c r="G41" s="180"/>
      <c r="H41" s="180"/>
      <c r="I41" s="204">
        <v>10.49424509140149</v>
      </c>
      <c r="J41" s="180"/>
      <c r="K41" s="180"/>
      <c r="L41" s="204">
        <v>15.929023047114013</v>
      </c>
      <c r="M41" s="180"/>
      <c r="N41" s="180"/>
      <c r="O41" s="180">
        <v>17.548118605860932</v>
      </c>
      <c r="P41" s="181"/>
      <c r="Q41" s="180"/>
      <c r="R41" s="204">
        <v>9.9225695440206483</v>
      </c>
      <c r="S41" s="180"/>
      <c r="T41" s="180"/>
      <c r="U41" s="180">
        <v>9.9509063444108765</v>
      </c>
      <c r="V41" s="180"/>
      <c r="W41" s="180"/>
      <c r="X41" s="180">
        <v>12.903225806451612</v>
      </c>
      <c r="Y41" s="180"/>
      <c r="Z41" s="180"/>
      <c r="AA41" s="180">
        <v>13.327120223671947</v>
      </c>
      <c r="AB41" s="180"/>
      <c r="AC41" s="180"/>
      <c r="AD41" s="180">
        <v>13.48498635122839</v>
      </c>
      <c r="AE41" s="180"/>
      <c r="AF41" s="180"/>
      <c r="AG41" s="180">
        <v>8.9738510301109358</v>
      </c>
      <c r="AH41" s="180"/>
      <c r="AI41" s="180"/>
      <c r="AJ41" s="180">
        <v>12.626262626262626</v>
      </c>
      <c r="AK41" s="180"/>
      <c r="AL41" s="180"/>
      <c r="AM41" s="180">
        <v>13.458087669828251</v>
      </c>
    </row>
    <row r="42" spans="2:39" s="157" customFormat="1" ht="17.25" customHeight="1" thickBot="1">
      <c r="B42" s="589" t="s">
        <v>114</v>
      </c>
      <c r="C42" s="604"/>
      <c r="D42" s="624">
        <v>1426</v>
      </c>
      <c r="E42" s="625"/>
      <c r="F42" s="584"/>
      <c r="G42" s="626">
        <v>864</v>
      </c>
      <c r="H42" s="625"/>
      <c r="I42" s="584"/>
      <c r="J42" s="626">
        <v>2817</v>
      </c>
      <c r="K42" s="625"/>
      <c r="L42" s="584"/>
      <c r="M42" s="626">
        <v>3372</v>
      </c>
      <c r="N42" s="625"/>
      <c r="O42" s="584"/>
      <c r="P42" s="626">
        <v>2376</v>
      </c>
      <c r="Q42" s="625"/>
      <c r="R42" s="584"/>
      <c r="S42" s="576">
        <v>3209</v>
      </c>
      <c r="T42" s="576"/>
      <c r="U42" s="576"/>
      <c r="V42" s="576">
        <v>1366</v>
      </c>
      <c r="W42" s="576"/>
      <c r="X42" s="576"/>
      <c r="Y42" s="576">
        <v>1939</v>
      </c>
      <c r="Z42" s="576"/>
      <c r="AA42" s="576"/>
      <c r="AB42" s="576">
        <v>3386</v>
      </c>
      <c r="AC42" s="576"/>
      <c r="AD42" s="576"/>
      <c r="AE42" s="576">
        <v>2553</v>
      </c>
      <c r="AF42" s="576"/>
      <c r="AG42" s="576"/>
      <c r="AH42" s="576">
        <v>2502</v>
      </c>
      <c r="AI42" s="576"/>
      <c r="AJ42" s="576"/>
      <c r="AK42" s="576">
        <v>2364</v>
      </c>
      <c r="AL42" s="576"/>
      <c r="AM42" s="630"/>
    </row>
    <row r="43" spans="2:39" s="157" customFormat="1" ht="17.25" customHeight="1" thickBot="1">
      <c r="B43" s="589" t="s">
        <v>195</v>
      </c>
      <c r="C43" s="590"/>
      <c r="D43" s="591">
        <v>0.111</v>
      </c>
      <c r="E43" s="592"/>
      <c r="F43" s="593"/>
      <c r="G43" s="594">
        <v>9.5000000000000001E-2</v>
      </c>
      <c r="H43" s="592"/>
      <c r="I43" s="593"/>
      <c r="J43" s="594">
        <v>0.22800000000000001</v>
      </c>
      <c r="K43" s="631"/>
      <c r="L43" s="634"/>
      <c r="M43" s="594">
        <v>0.34799999999999998</v>
      </c>
      <c r="N43" s="631"/>
      <c r="O43" s="634"/>
      <c r="P43" s="594">
        <v>0.20200000000000001</v>
      </c>
      <c r="Q43" s="631"/>
      <c r="R43" s="634"/>
      <c r="S43" s="622">
        <v>0.19500000000000001</v>
      </c>
      <c r="T43" s="622"/>
      <c r="U43" s="622"/>
      <c r="V43" s="623">
        <v>0.35699999999999998</v>
      </c>
      <c r="W43" s="617"/>
      <c r="X43" s="617"/>
      <c r="Y43" s="594">
        <v>0.19</v>
      </c>
      <c r="Z43" s="592"/>
      <c r="AA43" s="593"/>
      <c r="AB43" s="594">
        <v>0.19600000000000001</v>
      </c>
      <c r="AC43" s="592"/>
      <c r="AD43" s="593"/>
      <c r="AE43" s="594">
        <v>0.26200000000000001</v>
      </c>
      <c r="AF43" s="592"/>
      <c r="AG43" s="593"/>
      <c r="AH43" s="594">
        <v>0.45500000000000002</v>
      </c>
      <c r="AI43" s="592"/>
      <c r="AJ43" s="593"/>
      <c r="AK43" s="619">
        <v>0.51600000000000001</v>
      </c>
      <c r="AL43" s="592"/>
      <c r="AM43" s="620"/>
    </row>
    <row r="44" spans="2:39" s="157" customFormat="1" ht="17.25" customHeight="1" thickBot="1">
      <c r="B44" s="582" t="s">
        <v>196</v>
      </c>
      <c r="C44" s="583"/>
      <c r="D44" s="621">
        <v>20234.234234234234</v>
      </c>
      <c r="E44" s="617"/>
      <c r="F44" s="617"/>
      <c r="G44" s="576">
        <v>15547.368421052632</v>
      </c>
      <c r="H44" s="617"/>
      <c r="I44" s="617"/>
      <c r="J44" s="626">
        <v>21504.385964912279</v>
      </c>
      <c r="K44" s="625"/>
      <c r="L44" s="584"/>
      <c r="M44" s="626">
        <v>16571.839080459773</v>
      </c>
      <c r="N44" s="625"/>
      <c r="O44" s="584"/>
      <c r="P44" s="626">
        <v>17262.376237623761</v>
      </c>
      <c r="Q44" s="625"/>
      <c r="R44" s="584"/>
      <c r="S44" s="576">
        <v>27158.974358974359</v>
      </c>
      <c r="T44" s="576"/>
      <c r="U44" s="576"/>
      <c r="V44" s="576">
        <v>6512.6050420168067</v>
      </c>
      <c r="W44" s="617"/>
      <c r="X44" s="617"/>
      <c r="Y44" s="576">
        <v>16942.105263157893</v>
      </c>
      <c r="Z44" s="617"/>
      <c r="AA44" s="617"/>
      <c r="AB44" s="576">
        <v>28035.714285714286</v>
      </c>
      <c r="AC44" s="617"/>
      <c r="AD44" s="617"/>
      <c r="AE44" s="576">
        <v>19267.175572519081</v>
      </c>
      <c r="AF44" s="617"/>
      <c r="AG44" s="617"/>
      <c r="AH44" s="576">
        <v>9573.6263736263736</v>
      </c>
      <c r="AI44" s="617"/>
      <c r="AJ44" s="617"/>
      <c r="AK44" s="576">
        <v>7560.0775193798445</v>
      </c>
      <c r="AL44" s="617"/>
      <c r="AM44" s="618"/>
    </row>
    <row r="45" spans="2:39" s="157" customFormat="1" ht="15" customHeight="1">
      <c r="U45" s="189"/>
      <c r="AM45" s="189" t="s">
        <v>7</v>
      </c>
    </row>
    <row r="46" spans="2:39" s="157" customFormat="1" ht="10.5" customHeight="1">
      <c r="B46" s="195" t="s">
        <v>213</v>
      </c>
    </row>
    <row r="47" spans="2:39" s="157" customFormat="1" ht="10.5" customHeight="1">
      <c r="B47" s="195" t="s">
        <v>214</v>
      </c>
    </row>
    <row r="48" spans="2:39" s="157" customFormat="1" ht="10.5" customHeight="1">
      <c r="B48" s="195" t="s">
        <v>215</v>
      </c>
    </row>
    <row r="49" spans="2:39" s="194" customFormat="1" ht="10.5" customHeight="1">
      <c r="B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row>
    <row r="50" spans="2:39" s="157" customFormat="1" ht="10.5" customHeight="1">
      <c r="B50" s="195"/>
      <c r="D50" s="195"/>
      <c r="E50" s="195"/>
      <c r="F50" s="195"/>
      <c r="G50" s="195"/>
      <c r="H50" s="195"/>
      <c r="I50" s="195"/>
      <c r="J50" s="195"/>
      <c r="K50" s="195"/>
      <c r="L50" s="195"/>
      <c r="M50" s="195"/>
      <c r="N50" s="195"/>
      <c r="P50" s="195"/>
      <c r="Q50" s="195"/>
      <c r="V50" s="195"/>
      <c r="W50" s="195"/>
      <c r="X50" s="195"/>
      <c r="Y50" s="195"/>
      <c r="Z50" s="195"/>
      <c r="AA50" s="195"/>
      <c r="AB50" s="195"/>
      <c r="AC50" s="195"/>
      <c r="AD50" s="195"/>
      <c r="AE50" s="195"/>
      <c r="AF50" s="195"/>
      <c r="AH50" s="195"/>
      <c r="AI50" s="195"/>
    </row>
    <row r="51" spans="2:39" ht="10.5" customHeight="1">
      <c r="D51" s="212"/>
      <c r="E51" s="213"/>
      <c r="F51" s="213"/>
      <c r="G51" s="212"/>
      <c r="H51" s="213"/>
      <c r="I51" s="213"/>
      <c r="J51" s="212"/>
      <c r="K51" s="213"/>
      <c r="L51" s="213"/>
      <c r="M51" s="212"/>
      <c r="N51" s="213"/>
      <c r="P51" s="212"/>
      <c r="Q51" s="213"/>
      <c r="V51" s="194"/>
      <c r="W51" s="195"/>
      <c r="X51" s="195"/>
      <c r="Y51" s="194"/>
      <c r="Z51" s="195"/>
      <c r="AA51" s="195"/>
      <c r="AB51" s="194"/>
      <c r="AC51" s="195"/>
      <c r="AD51" s="195"/>
      <c r="AE51" s="194"/>
      <c r="AF51" s="195"/>
      <c r="AG51" s="157"/>
      <c r="AH51" s="194"/>
      <c r="AI51" s="195"/>
      <c r="AJ51" s="157"/>
      <c r="AK51" s="157"/>
      <c r="AL51" s="157"/>
      <c r="AM51" s="157"/>
    </row>
  </sheetData>
  <mergeCells count="60">
    <mergeCell ref="J3:L3"/>
    <mergeCell ref="M3:O3"/>
    <mergeCell ref="P3:R3"/>
    <mergeCell ref="G42:I42"/>
    <mergeCell ref="AK3:AM3"/>
    <mergeCell ref="S3:U3"/>
    <mergeCell ref="V3:X3"/>
    <mergeCell ref="Y3:AA3"/>
    <mergeCell ref="AB3:AD3"/>
    <mergeCell ref="AE3:AG3"/>
    <mergeCell ref="AH3:AJ3"/>
    <mergeCell ref="AH42:AJ42"/>
    <mergeCell ref="AK42:AM42"/>
    <mergeCell ref="B3:C4"/>
    <mergeCell ref="D3:F3"/>
    <mergeCell ref="G3:I3"/>
    <mergeCell ref="B23:C23"/>
    <mergeCell ref="B24:C24"/>
    <mergeCell ref="B5:C5"/>
    <mergeCell ref="B6:C6"/>
    <mergeCell ref="B20:C20"/>
    <mergeCell ref="B21:C21"/>
    <mergeCell ref="B22:C22"/>
    <mergeCell ref="B38:B41"/>
    <mergeCell ref="B42:C42"/>
    <mergeCell ref="D42:F42"/>
    <mergeCell ref="AB42:AD42"/>
    <mergeCell ref="AE42:AG42"/>
    <mergeCell ref="V42:X42"/>
    <mergeCell ref="Y42:AA42"/>
    <mergeCell ref="J42:L42"/>
    <mergeCell ref="M42:O42"/>
    <mergeCell ref="P42:R42"/>
    <mergeCell ref="S42:U42"/>
    <mergeCell ref="B43:C43"/>
    <mergeCell ref="D43:F43"/>
    <mergeCell ref="G43:I43"/>
    <mergeCell ref="J43:L43"/>
    <mergeCell ref="M43:O43"/>
    <mergeCell ref="P44:R44"/>
    <mergeCell ref="S44:U44"/>
    <mergeCell ref="V44:X44"/>
    <mergeCell ref="Y44:AA44"/>
    <mergeCell ref="S43:U43"/>
    <mergeCell ref="V43:X43"/>
    <mergeCell ref="Y43:AA43"/>
    <mergeCell ref="P43:R43"/>
    <mergeCell ref="B44:C44"/>
    <mergeCell ref="D44:F44"/>
    <mergeCell ref="G44:I44"/>
    <mergeCell ref="J44:L44"/>
    <mergeCell ref="M44:O44"/>
    <mergeCell ref="AB44:AD44"/>
    <mergeCell ref="AE44:AG44"/>
    <mergeCell ref="AH44:AJ44"/>
    <mergeCell ref="AK44:AM44"/>
    <mergeCell ref="AK43:AM43"/>
    <mergeCell ref="AB43:AD43"/>
    <mergeCell ref="AE43:AG43"/>
    <mergeCell ref="AH43:AJ43"/>
  </mergeCells>
  <phoneticPr fontId="10"/>
  <pageMargins left="0.59055118110236227" right="0.59055118110236227" top="0.59055118110236227" bottom="0.59055118110236227" header="0.51181102362204722" footer="0.51181102362204722"/>
  <pageSetup paperSize="8" scale="95" orientation="landscape" horizontalDpi="400" verticalDpi="4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9EB3-FAEE-453B-BCFB-4A8B003BC94E}">
  <sheetPr codeName="Sheet10"/>
  <dimension ref="B1:O51"/>
  <sheetViews>
    <sheetView view="pageBreakPreview" zoomScaleNormal="100" zoomScaleSheetLayoutView="100" workbookViewId="0">
      <pane xSplit="3" ySplit="4" topLeftCell="D5" activePane="bottomRight" state="frozen"/>
      <selection activeCell="Z24" sqref="Z24"/>
      <selection pane="topRight" activeCell="Z24" sqref="Z24"/>
      <selection pane="bottomLeft" activeCell="Z24" sqref="Z24"/>
      <selection pane="bottomRight" sqref="A1:XFD1048576"/>
    </sheetView>
  </sheetViews>
  <sheetFormatPr defaultColWidth="10.109375" defaultRowHeight="12"/>
  <cols>
    <col min="1" max="1" width="1.21875" style="196" customWidth="1"/>
    <col min="2" max="2" width="3.77734375" style="196" customWidth="1"/>
    <col min="3" max="3" width="7.6640625" style="196" customWidth="1"/>
    <col min="4" max="12" width="6.77734375" style="196" customWidth="1"/>
    <col min="13" max="15" width="7.44140625" style="196" customWidth="1"/>
    <col min="16" max="20" width="10.44140625" style="196" bestFit="1" customWidth="1"/>
    <col min="21" max="93" width="10.109375" style="196"/>
    <col min="94" max="98" width="14.109375" style="196" customWidth="1"/>
    <col min="99" max="99" width="20.6640625" style="196" customWidth="1"/>
    <col min="100" max="199" width="10.109375" style="196"/>
    <col min="200" max="204" width="13.21875" style="196" customWidth="1"/>
    <col min="205" max="16384" width="10.109375" style="196"/>
  </cols>
  <sheetData>
    <row r="1" spans="2:15" ht="24" customHeight="1"/>
    <row r="2" spans="2:15" s="155" customFormat="1" ht="21" customHeight="1" thickBot="1">
      <c r="B2" s="154" t="s">
        <v>227</v>
      </c>
      <c r="D2" s="156"/>
    </row>
    <row r="3" spans="2:15" s="157" customFormat="1" ht="15.75" customHeight="1">
      <c r="B3" s="606" t="s">
        <v>164</v>
      </c>
      <c r="C3" s="608"/>
      <c r="D3" s="628" t="s">
        <v>240</v>
      </c>
      <c r="E3" s="628"/>
      <c r="F3" s="616"/>
      <c r="G3" s="613" t="s">
        <v>241</v>
      </c>
      <c r="H3" s="628"/>
      <c r="I3" s="616"/>
      <c r="J3" s="613" t="s">
        <v>242</v>
      </c>
      <c r="K3" s="628"/>
      <c r="L3" s="628"/>
      <c r="M3" s="627" t="s">
        <v>243</v>
      </c>
      <c r="N3" s="628"/>
      <c r="O3" s="629"/>
    </row>
    <row r="4" spans="2:15" s="157" customFormat="1" ht="15.75" customHeight="1" thickBot="1">
      <c r="B4" s="614"/>
      <c r="C4" s="615"/>
      <c r="D4" s="158" t="s">
        <v>103</v>
      </c>
      <c r="E4" s="163" t="s">
        <v>105</v>
      </c>
      <c r="F4" s="197" t="s">
        <v>171</v>
      </c>
      <c r="G4" s="163" t="s">
        <v>103</v>
      </c>
      <c r="H4" s="163" t="s">
        <v>105</v>
      </c>
      <c r="I4" s="163" t="s">
        <v>171</v>
      </c>
      <c r="J4" s="198" t="s">
        <v>103</v>
      </c>
      <c r="K4" s="163" t="s">
        <v>105</v>
      </c>
      <c r="L4" s="197" t="s">
        <v>171</v>
      </c>
      <c r="M4" s="158" t="s">
        <v>103</v>
      </c>
      <c r="N4" s="163" t="s">
        <v>105</v>
      </c>
      <c r="O4" s="159" t="s">
        <v>171</v>
      </c>
    </row>
    <row r="5" spans="2:15" s="157" customFormat="1" ht="17.25" customHeight="1">
      <c r="B5" s="609" t="s">
        <v>172</v>
      </c>
      <c r="C5" s="610"/>
      <c r="D5" s="169">
        <v>2525</v>
      </c>
      <c r="E5" s="199">
        <v>2429</v>
      </c>
      <c r="F5" s="200">
        <v>4954</v>
      </c>
      <c r="G5" s="199">
        <v>1774</v>
      </c>
      <c r="H5" s="199">
        <v>1764</v>
      </c>
      <c r="I5" s="199">
        <v>3538</v>
      </c>
      <c r="J5" s="202">
        <v>953</v>
      </c>
      <c r="K5" s="199">
        <v>870</v>
      </c>
      <c r="L5" s="200">
        <v>1823</v>
      </c>
      <c r="M5" s="214">
        <v>29642</v>
      </c>
      <c r="N5" s="199">
        <v>28193</v>
      </c>
      <c r="O5" s="205">
        <v>57835</v>
      </c>
    </row>
    <row r="6" spans="2:15" s="157" customFormat="1" ht="15.75" customHeight="1">
      <c r="B6" s="611" t="s">
        <v>173</v>
      </c>
      <c r="C6" s="612"/>
      <c r="D6" s="172">
        <v>106</v>
      </c>
      <c r="E6" s="174">
        <v>89</v>
      </c>
      <c r="F6" s="203">
        <v>195</v>
      </c>
      <c r="G6" s="174">
        <v>51</v>
      </c>
      <c r="H6" s="174">
        <v>64</v>
      </c>
      <c r="I6" s="174">
        <v>115</v>
      </c>
      <c r="J6" s="173">
        <v>42</v>
      </c>
      <c r="K6" s="174">
        <v>33</v>
      </c>
      <c r="L6" s="203">
        <v>75</v>
      </c>
      <c r="M6" s="215">
        <v>1181</v>
      </c>
      <c r="N6" s="216">
        <v>1206</v>
      </c>
      <c r="O6" s="208">
        <v>2387</v>
      </c>
    </row>
    <row r="7" spans="2:15" s="157" customFormat="1" ht="12.75" customHeight="1">
      <c r="B7" s="177"/>
      <c r="C7" s="178"/>
      <c r="D7" s="179"/>
      <c r="E7" s="180"/>
      <c r="F7" s="204">
        <v>3.9362131610819544</v>
      </c>
      <c r="G7" s="180"/>
      <c r="H7" s="180"/>
      <c r="I7" s="180">
        <v>3.2504239683436973</v>
      </c>
      <c r="J7" s="181"/>
      <c r="K7" s="180"/>
      <c r="L7" s="204">
        <v>4.1140976412506856</v>
      </c>
      <c r="M7" s="217">
        <v>3.9842115916604817</v>
      </c>
      <c r="N7" s="218">
        <v>4.2776575745752492</v>
      </c>
      <c r="O7" s="219">
        <v>4.1272585804443676</v>
      </c>
    </row>
    <row r="8" spans="2:15" s="157" customFormat="1" ht="15.75" customHeight="1">
      <c r="B8" s="183"/>
      <c r="C8" s="184" t="s">
        <v>174</v>
      </c>
      <c r="D8" s="172">
        <v>17</v>
      </c>
      <c r="E8" s="174">
        <v>21</v>
      </c>
      <c r="F8" s="203">
        <v>38</v>
      </c>
      <c r="G8" s="174">
        <v>11</v>
      </c>
      <c r="H8" s="174">
        <v>14</v>
      </c>
      <c r="I8" s="174">
        <v>25</v>
      </c>
      <c r="J8" s="173">
        <v>9</v>
      </c>
      <c r="K8" s="174">
        <v>9</v>
      </c>
      <c r="L8" s="203">
        <v>18</v>
      </c>
      <c r="M8" s="215">
        <v>212</v>
      </c>
      <c r="N8" s="216">
        <v>214</v>
      </c>
      <c r="O8" s="208">
        <v>426</v>
      </c>
    </row>
    <row r="9" spans="2:15" s="157" customFormat="1" ht="12.75" customHeight="1">
      <c r="B9" s="183"/>
      <c r="C9" s="178"/>
      <c r="D9" s="179"/>
      <c r="E9" s="180"/>
      <c r="F9" s="204">
        <v>0.76705692369802181</v>
      </c>
      <c r="G9" s="180"/>
      <c r="H9" s="180"/>
      <c r="I9" s="180">
        <v>0.7066139061616733</v>
      </c>
      <c r="J9" s="181"/>
      <c r="K9" s="180"/>
      <c r="L9" s="204">
        <v>0.98738343390016459</v>
      </c>
      <c r="M9" s="217">
        <v>0.71520140341407468</v>
      </c>
      <c r="N9" s="218">
        <v>0.75905366580356826</v>
      </c>
      <c r="O9" s="219">
        <v>0.73657819659375812</v>
      </c>
    </row>
    <row r="10" spans="2:15" s="157" customFormat="1" ht="15.75" customHeight="1">
      <c r="B10" s="183"/>
      <c r="C10" s="184" t="s">
        <v>175</v>
      </c>
      <c r="D10" s="172">
        <v>19</v>
      </c>
      <c r="E10" s="174">
        <v>10</v>
      </c>
      <c r="F10" s="203">
        <v>29</v>
      </c>
      <c r="G10" s="174">
        <v>9</v>
      </c>
      <c r="H10" s="174">
        <v>17</v>
      </c>
      <c r="I10" s="174">
        <v>26</v>
      </c>
      <c r="J10" s="173">
        <v>13</v>
      </c>
      <c r="K10" s="174">
        <v>5</v>
      </c>
      <c r="L10" s="203">
        <v>18</v>
      </c>
      <c r="M10" s="215">
        <v>191</v>
      </c>
      <c r="N10" s="216">
        <v>201</v>
      </c>
      <c r="O10" s="208">
        <v>392</v>
      </c>
    </row>
    <row r="11" spans="2:15" s="157" customFormat="1" ht="12.75" customHeight="1">
      <c r="B11" s="183"/>
      <c r="C11" s="178"/>
      <c r="D11" s="179"/>
      <c r="E11" s="180"/>
      <c r="F11" s="204">
        <v>0.58538554703270085</v>
      </c>
      <c r="G11" s="180"/>
      <c r="H11" s="180"/>
      <c r="I11" s="180">
        <v>0.73487846240814014</v>
      </c>
      <c r="J11" s="181"/>
      <c r="K11" s="180"/>
      <c r="L11" s="204">
        <v>0.98738343390016459</v>
      </c>
      <c r="M11" s="217">
        <v>0.64435598137777483</v>
      </c>
      <c r="N11" s="218">
        <v>0.71294292909587487</v>
      </c>
      <c r="O11" s="219">
        <v>0.6777902654102187</v>
      </c>
    </row>
    <row r="12" spans="2:15" s="157" customFormat="1" ht="15.75" customHeight="1">
      <c r="B12" s="183"/>
      <c r="C12" s="184" t="s">
        <v>176</v>
      </c>
      <c r="D12" s="172">
        <v>15</v>
      </c>
      <c r="E12" s="174">
        <v>12</v>
      </c>
      <c r="F12" s="203">
        <v>27</v>
      </c>
      <c r="G12" s="174">
        <v>4</v>
      </c>
      <c r="H12" s="174">
        <v>9</v>
      </c>
      <c r="I12" s="174">
        <v>13</v>
      </c>
      <c r="J12" s="173">
        <v>5</v>
      </c>
      <c r="K12" s="174">
        <v>9</v>
      </c>
      <c r="L12" s="203">
        <v>14</v>
      </c>
      <c r="M12" s="215">
        <v>193</v>
      </c>
      <c r="N12" s="216">
        <v>199</v>
      </c>
      <c r="O12" s="208">
        <v>392</v>
      </c>
    </row>
    <row r="13" spans="2:15" s="157" customFormat="1" ht="12.75" customHeight="1">
      <c r="B13" s="183"/>
      <c r="C13" s="178"/>
      <c r="D13" s="179"/>
      <c r="E13" s="180"/>
      <c r="F13" s="204">
        <v>0.54501412999596288</v>
      </c>
      <c r="G13" s="180"/>
      <c r="H13" s="180"/>
      <c r="I13" s="180">
        <v>0.36743923120407007</v>
      </c>
      <c r="J13" s="181"/>
      <c r="K13" s="180"/>
      <c r="L13" s="204">
        <v>0.76796489303346127</v>
      </c>
      <c r="M13" s="217">
        <v>0.65110316442885097</v>
      </c>
      <c r="N13" s="218">
        <v>0.70584896960238364</v>
      </c>
      <c r="O13" s="219">
        <v>0.6777902654102187</v>
      </c>
    </row>
    <row r="14" spans="2:15" s="157" customFormat="1" ht="15.75" customHeight="1">
      <c r="B14" s="183"/>
      <c r="C14" s="184" t="s">
        <v>177</v>
      </c>
      <c r="D14" s="172">
        <v>23</v>
      </c>
      <c r="E14" s="174">
        <v>14</v>
      </c>
      <c r="F14" s="203">
        <v>37</v>
      </c>
      <c r="G14" s="174">
        <v>13</v>
      </c>
      <c r="H14" s="174">
        <v>6</v>
      </c>
      <c r="I14" s="174">
        <v>19</v>
      </c>
      <c r="J14" s="173">
        <v>2</v>
      </c>
      <c r="K14" s="174">
        <v>5</v>
      </c>
      <c r="L14" s="203">
        <v>7</v>
      </c>
      <c r="M14" s="215">
        <v>174</v>
      </c>
      <c r="N14" s="216">
        <v>185</v>
      </c>
      <c r="O14" s="208">
        <v>359</v>
      </c>
    </row>
    <row r="15" spans="2:15" s="157" customFormat="1" ht="12.75" customHeight="1">
      <c r="B15" s="183"/>
      <c r="C15" s="178"/>
      <c r="D15" s="179"/>
      <c r="E15" s="180"/>
      <c r="F15" s="204">
        <v>0.74687121517965283</v>
      </c>
      <c r="G15" s="180"/>
      <c r="H15" s="180"/>
      <c r="I15" s="180">
        <v>0.53702656868287169</v>
      </c>
      <c r="J15" s="181"/>
      <c r="K15" s="180"/>
      <c r="L15" s="204">
        <v>0.38398244651673064</v>
      </c>
      <c r="M15" s="217">
        <v>0.58700492544362726</v>
      </c>
      <c r="N15" s="218">
        <v>0.65619125314794446</v>
      </c>
      <c r="O15" s="219">
        <v>0.62073139102619523</v>
      </c>
    </row>
    <row r="16" spans="2:15" s="157" customFormat="1" ht="15.75" customHeight="1">
      <c r="B16" s="183"/>
      <c r="C16" s="184" t="s">
        <v>178</v>
      </c>
      <c r="D16" s="172">
        <v>14</v>
      </c>
      <c r="E16" s="174">
        <v>12</v>
      </c>
      <c r="F16" s="203">
        <v>26</v>
      </c>
      <c r="G16" s="174">
        <v>3</v>
      </c>
      <c r="H16" s="174">
        <v>14</v>
      </c>
      <c r="I16" s="174">
        <v>17</v>
      </c>
      <c r="J16" s="173">
        <v>8</v>
      </c>
      <c r="K16" s="174">
        <v>2</v>
      </c>
      <c r="L16" s="203">
        <v>10</v>
      </c>
      <c r="M16" s="215">
        <v>197</v>
      </c>
      <c r="N16" s="216">
        <v>206</v>
      </c>
      <c r="O16" s="208">
        <v>403</v>
      </c>
    </row>
    <row r="17" spans="2:15" s="157" customFormat="1" ht="12.75" customHeight="1">
      <c r="B17" s="183"/>
      <c r="C17" s="178"/>
      <c r="D17" s="179"/>
      <c r="E17" s="180"/>
      <c r="F17" s="204">
        <v>0.5248284214775939</v>
      </c>
      <c r="G17" s="180"/>
      <c r="H17" s="180"/>
      <c r="I17" s="180">
        <v>0.48049745618993778</v>
      </c>
      <c r="J17" s="181"/>
      <c r="K17" s="180"/>
      <c r="L17" s="204">
        <v>0.54854635216675807</v>
      </c>
      <c r="M17" s="217">
        <v>0.66459753053100334</v>
      </c>
      <c r="N17" s="218">
        <v>0.73067782782960311</v>
      </c>
      <c r="O17" s="219">
        <v>0.69680989020489315</v>
      </c>
    </row>
    <row r="18" spans="2:15" s="157" customFormat="1" ht="15.75" customHeight="1">
      <c r="B18" s="183"/>
      <c r="C18" s="184" t="s">
        <v>179</v>
      </c>
      <c r="D18" s="172">
        <v>18</v>
      </c>
      <c r="E18" s="174">
        <v>20</v>
      </c>
      <c r="F18" s="203">
        <v>38</v>
      </c>
      <c r="G18" s="174">
        <v>11</v>
      </c>
      <c r="H18" s="174">
        <v>4</v>
      </c>
      <c r="I18" s="174">
        <v>15</v>
      </c>
      <c r="J18" s="173">
        <v>5</v>
      </c>
      <c r="K18" s="174">
        <v>3</v>
      </c>
      <c r="L18" s="203">
        <v>8</v>
      </c>
      <c r="M18" s="215">
        <v>214</v>
      </c>
      <c r="N18" s="216">
        <v>201</v>
      </c>
      <c r="O18" s="208">
        <v>415</v>
      </c>
    </row>
    <row r="19" spans="2:15" s="157" customFormat="1" ht="12.75" customHeight="1">
      <c r="B19" s="187"/>
      <c r="C19" s="178"/>
      <c r="D19" s="179"/>
      <c r="E19" s="180"/>
      <c r="F19" s="204">
        <v>0.76705692369802181</v>
      </c>
      <c r="G19" s="180"/>
      <c r="H19" s="180"/>
      <c r="I19" s="180">
        <v>0.42396834369700392</v>
      </c>
      <c r="J19" s="181"/>
      <c r="K19" s="180"/>
      <c r="L19" s="204">
        <v>0.43883708173340652</v>
      </c>
      <c r="M19" s="217">
        <v>0.72194858646515081</v>
      </c>
      <c r="N19" s="218">
        <v>0.71294292909587487</v>
      </c>
      <c r="O19" s="219">
        <v>0.71755857179908356</v>
      </c>
    </row>
    <row r="20" spans="2:15" s="157" customFormat="1" ht="15.75" customHeight="1">
      <c r="B20" s="611" t="s">
        <v>180</v>
      </c>
      <c r="C20" s="612"/>
      <c r="D20" s="172">
        <v>113</v>
      </c>
      <c r="E20" s="174">
        <v>130</v>
      </c>
      <c r="F20" s="203">
        <v>243</v>
      </c>
      <c r="G20" s="174">
        <v>95</v>
      </c>
      <c r="H20" s="174">
        <v>57</v>
      </c>
      <c r="I20" s="174">
        <v>152</v>
      </c>
      <c r="J20" s="173">
        <v>34</v>
      </c>
      <c r="K20" s="174">
        <v>33</v>
      </c>
      <c r="L20" s="203">
        <v>67</v>
      </c>
      <c r="M20" s="215">
        <v>1236</v>
      </c>
      <c r="N20" s="216">
        <v>1191</v>
      </c>
      <c r="O20" s="208">
        <v>2427</v>
      </c>
    </row>
    <row r="21" spans="2:15" s="157" customFormat="1" ht="12.75" customHeight="1">
      <c r="B21" s="597" t="s">
        <v>181</v>
      </c>
      <c r="C21" s="598"/>
      <c r="D21" s="179"/>
      <c r="E21" s="180"/>
      <c r="F21" s="204">
        <v>4.9051271699636656</v>
      </c>
      <c r="G21" s="180"/>
      <c r="H21" s="180"/>
      <c r="I21" s="180">
        <v>4.2962125494629735</v>
      </c>
      <c r="J21" s="181"/>
      <c r="K21" s="180"/>
      <c r="L21" s="204">
        <v>3.6752605595172794</v>
      </c>
      <c r="M21" s="217">
        <v>4.1697591255650766</v>
      </c>
      <c r="N21" s="218">
        <v>4.2244528783740645</v>
      </c>
      <c r="O21" s="219">
        <v>4.1964208524250024</v>
      </c>
    </row>
    <row r="22" spans="2:15" s="157" customFormat="1" ht="15.75" customHeight="1">
      <c r="B22" s="611" t="s">
        <v>182</v>
      </c>
      <c r="C22" s="612"/>
      <c r="D22" s="172">
        <v>43</v>
      </c>
      <c r="E22" s="174">
        <v>36</v>
      </c>
      <c r="F22" s="203">
        <v>79</v>
      </c>
      <c r="G22" s="174">
        <v>42</v>
      </c>
      <c r="H22" s="174">
        <v>35</v>
      </c>
      <c r="I22" s="174">
        <v>77</v>
      </c>
      <c r="J22" s="173">
        <v>15</v>
      </c>
      <c r="K22" s="174">
        <v>12</v>
      </c>
      <c r="L22" s="203">
        <v>27</v>
      </c>
      <c r="M22" s="215">
        <v>563</v>
      </c>
      <c r="N22" s="216">
        <v>485</v>
      </c>
      <c r="O22" s="208">
        <v>1048</v>
      </c>
    </row>
    <row r="23" spans="2:15" s="157" customFormat="1" ht="12.75" customHeight="1">
      <c r="B23" s="597" t="s">
        <v>183</v>
      </c>
      <c r="C23" s="598"/>
      <c r="D23" s="179"/>
      <c r="E23" s="180"/>
      <c r="F23" s="204">
        <v>1.5946709729511506</v>
      </c>
      <c r="G23" s="180"/>
      <c r="H23" s="180"/>
      <c r="I23" s="180">
        <v>2.1763708309779535</v>
      </c>
      <c r="J23" s="181"/>
      <c r="K23" s="180"/>
      <c r="L23" s="204">
        <v>1.4810751508502469</v>
      </c>
      <c r="M23" s="217">
        <v>1.8993320288779436</v>
      </c>
      <c r="N23" s="218">
        <v>1.7202851771716383</v>
      </c>
      <c r="O23" s="219">
        <v>1.8120515258926255</v>
      </c>
    </row>
    <row r="24" spans="2:15" s="157" customFormat="1" ht="15.75" customHeight="1">
      <c r="B24" s="599" t="s">
        <v>184</v>
      </c>
      <c r="C24" s="600"/>
      <c r="D24" s="172">
        <v>1844</v>
      </c>
      <c r="E24" s="174">
        <v>1675</v>
      </c>
      <c r="F24" s="203">
        <v>3519</v>
      </c>
      <c r="G24" s="174">
        <v>1275</v>
      </c>
      <c r="H24" s="174">
        <v>1163</v>
      </c>
      <c r="I24" s="174">
        <v>2438</v>
      </c>
      <c r="J24" s="173">
        <v>720</v>
      </c>
      <c r="K24" s="174">
        <v>595</v>
      </c>
      <c r="L24" s="203">
        <v>1315</v>
      </c>
      <c r="M24" s="215">
        <v>21183</v>
      </c>
      <c r="N24" s="216">
        <v>18351</v>
      </c>
      <c r="O24" s="208">
        <v>39534</v>
      </c>
    </row>
    <row r="25" spans="2:15" s="157" customFormat="1" ht="12.75" customHeight="1">
      <c r="B25" s="177"/>
      <c r="C25" s="178"/>
      <c r="D25" s="179"/>
      <c r="E25" s="180"/>
      <c r="F25" s="204">
        <v>71.033508276140495</v>
      </c>
      <c r="G25" s="180"/>
      <c r="H25" s="180"/>
      <c r="I25" s="180">
        <v>68.908988128886378</v>
      </c>
      <c r="J25" s="181"/>
      <c r="K25" s="180"/>
      <c r="L25" s="204">
        <v>72.133845309928688</v>
      </c>
      <c r="M25" s="217">
        <v>71.46278928547332</v>
      </c>
      <c r="N25" s="218">
        <v>65.090625332529356</v>
      </c>
      <c r="O25" s="219">
        <v>68.356531512060172</v>
      </c>
    </row>
    <row r="26" spans="2:15" s="157" customFormat="1" ht="15.75" customHeight="1">
      <c r="B26" s="183"/>
      <c r="C26" s="176" t="s">
        <v>185</v>
      </c>
      <c r="D26" s="172">
        <v>56</v>
      </c>
      <c r="E26" s="174">
        <v>75</v>
      </c>
      <c r="F26" s="203">
        <v>131</v>
      </c>
      <c r="G26" s="174">
        <v>55</v>
      </c>
      <c r="H26" s="174">
        <v>47</v>
      </c>
      <c r="I26" s="174">
        <v>102</v>
      </c>
      <c r="J26" s="173">
        <v>23</v>
      </c>
      <c r="K26" s="174">
        <v>35</v>
      </c>
      <c r="L26" s="203">
        <v>58</v>
      </c>
      <c r="M26" s="215">
        <v>911</v>
      </c>
      <c r="N26" s="216">
        <v>904</v>
      </c>
      <c r="O26" s="208">
        <v>1815</v>
      </c>
    </row>
    <row r="27" spans="2:15" s="157" customFormat="1" ht="12.75" customHeight="1">
      <c r="B27" s="183"/>
      <c r="C27" s="188"/>
      <c r="D27" s="179"/>
      <c r="E27" s="180"/>
      <c r="F27" s="204">
        <v>2.6443278159063386</v>
      </c>
      <c r="G27" s="180"/>
      <c r="H27" s="180"/>
      <c r="I27" s="180">
        <v>2.8829847371396271</v>
      </c>
      <c r="J27" s="181"/>
      <c r="K27" s="180"/>
      <c r="L27" s="204">
        <v>3.1815688425671973</v>
      </c>
      <c r="M27" s="217">
        <v>3.0733418797651981</v>
      </c>
      <c r="N27" s="218">
        <v>3.2064696910580643</v>
      </c>
      <c r="O27" s="219">
        <v>3.1382380911212935</v>
      </c>
    </row>
    <row r="28" spans="2:15" s="157" customFormat="1" ht="15.75" customHeight="1">
      <c r="B28" s="183"/>
      <c r="C28" s="176" t="s">
        <v>186</v>
      </c>
      <c r="D28" s="172">
        <v>394</v>
      </c>
      <c r="E28" s="174">
        <v>361</v>
      </c>
      <c r="F28" s="203">
        <v>755</v>
      </c>
      <c r="G28" s="174">
        <v>281</v>
      </c>
      <c r="H28" s="174">
        <v>226</v>
      </c>
      <c r="I28" s="174">
        <v>507</v>
      </c>
      <c r="J28" s="173">
        <v>222</v>
      </c>
      <c r="K28" s="174">
        <v>137</v>
      </c>
      <c r="L28" s="203">
        <v>359</v>
      </c>
      <c r="M28" s="215">
        <v>4702</v>
      </c>
      <c r="N28" s="216">
        <v>4092</v>
      </c>
      <c r="O28" s="208">
        <v>8794</v>
      </c>
    </row>
    <row r="29" spans="2:15" s="157" customFormat="1" ht="12.75" customHeight="1">
      <c r="B29" s="183"/>
      <c r="C29" s="188"/>
      <c r="D29" s="179"/>
      <c r="E29" s="180"/>
      <c r="F29" s="204">
        <v>15.240209931368593</v>
      </c>
      <c r="G29" s="180"/>
      <c r="H29" s="180"/>
      <c r="I29" s="180">
        <v>14.330130016958734</v>
      </c>
      <c r="J29" s="181"/>
      <c r="K29" s="180"/>
      <c r="L29" s="204">
        <v>19.692814042786615</v>
      </c>
      <c r="M29" s="217">
        <v>15.862627353080089</v>
      </c>
      <c r="N29" s="218">
        <v>14.514241123683183</v>
      </c>
      <c r="O29" s="219">
        <v>15.205325494942509</v>
      </c>
    </row>
    <row r="30" spans="2:15" s="157" customFormat="1" ht="15.75" customHeight="1">
      <c r="B30" s="183"/>
      <c r="C30" s="176" t="s">
        <v>187</v>
      </c>
      <c r="D30" s="172">
        <v>445</v>
      </c>
      <c r="E30" s="174">
        <v>406</v>
      </c>
      <c r="F30" s="203">
        <v>851</v>
      </c>
      <c r="G30" s="174">
        <v>268</v>
      </c>
      <c r="H30" s="174">
        <v>240</v>
      </c>
      <c r="I30" s="174">
        <v>508</v>
      </c>
      <c r="J30" s="173">
        <v>165</v>
      </c>
      <c r="K30" s="174">
        <v>132</v>
      </c>
      <c r="L30" s="203">
        <v>297</v>
      </c>
      <c r="M30" s="215">
        <v>5028</v>
      </c>
      <c r="N30" s="216">
        <v>4321</v>
      </c>
      <c r="O30" s="208">
        <v>9349</v>
      </c>
    </row>
    <row r="31" spans="2:15" s="157" customFormat="1" ht="12.75" customHeight="1">
      <c r="B31" s="183"/>
      <c r="C31" s="188"/>
      <c r="D31" s="179"/>
      <c r="E31" s="180"/>
      <c r="F31" s="204">
        <v>17.178037949132012</v>
      </c>
      <c r="G31" s="180"/>
      <c r="H31" s="180"/>
      <c r="I31" s="180">
        <v>14.358394573205199</v>
      </c>
      <c r="J31" s="181"/>
      <c r="K31" s="180"/>
      <c r="L31" s="204">
        <v>16.291826659352715</v>
      </c>
      <c r="M31" s="217">
        <v>16.962418190405508</v>
      </c>
      <c r="N31" s="218">
        <v>15.326499485687936</v>
      </c>
      <c r="O31" s="219">
        <v>16.164952018673816</v>
      </c>
    </row>
    <row r="32" spans="2:15" s="157" customFormat="1" ht="15.75" customHeight="1">
      <c r="B32" s="183"/>
      <c r="C32" s="176" t="s">
        <v>188</v>
      </c>
      <c r="D32" s="172">
        <v>466</v>
      </c>
      <c r="E32" s="174">
        <v>379</v>
      </c>
      <c r="F32" s="203">
        <v>845</v>
      </c>
      <c r="G32" s="174">
        <v>272</v>
      </c>
      <c r="H32" s="174">
        <v>281</v>
      </c>
      <c r="I32" s="174">
        <v>553</v>
      </c>
      <c r="J32" s="173">
        <v>130</v>
      </c>
      <c r="K32" s="174">
        <v>131</v>
      </c>
      <c r="L32" s="203">
        <v>261</v>
      </c>
      <c r="M32" s="215">
        <v>4728</v>
      </c>
      <c r="N32" s="216">
        <v>3950</v>
      </c>
      <c r="O32" s="208">
        <v>8678</v>
      </c>
    </row>
    <row r="33" spans="2:15" s="157" customFormat="1" ht="12.75" customHeight="1">
      <c r="B33" s="183"/>
      <c r="C33" s="188"/>
      <c r="D33" s="179"/>
      <c r="E33" s="180"/>
      <c r="F33" s="204">
        <v>17.056923698021802</v>
      </c>
      <c r="G33" s="180"/>
      <c r="H33" s="180"/>
      <c r="I33" s="180">
        <v>15.630299604296214</v>
      </c>
      <c r="J33" s="181"/>
      <c r="K33" s="180"/>
      <c r="L33" s="204">
        <v>14.317059791552387</v>
      </c>
      <c r="M33" s="217">
        <v>15.950340732744078</v>
      </c>
      <c r="N33" s="218">
        <v>14.010569999645304</v>
      </c>
      <c r="O33" s="219">
        <v>15.00475490619867</v>
      </c>
    </row>
    <row r="34" spans="2:15" s="157" customFormat="1" ht="15.75" customHeight="1">
      <c r="B34" s="183"/>
      <c r="C34" s="176" t="s">
        <v>189</v>
      </c>
      <c r="D34" s="172">
        <v>350</v>
      </c>
      <c r="E34" s="174">
        <v>326</v>
      </c>
      <c r="F34" s="203">
        <v>676</v>
      </c>
      <c r="G34" s="174">
        <v>302</v>
      </c>
      <c r="H34" s="174">
        <v>268</v>
      </c>
      <c r="I34" s="174">
        <v>570</v>
      </c>
      <c r="J34" s="173">
        <v>134</v>
      </c>
      <c r="K34" s="174">
        <v>117</v>
      </c>
      <c r="L34" s="203">
        <v>251</v>
      </c>
      <c r="M34" s="215">
        <v>4237</v>
      </c>
      <c r="N34" s="216">
        <v>3663</v>
      </c>
      <c r="O34" s="208">
        <v>7900</v>
      </c>
    </row>
    <row r="35" spans="2:15" s="157" customFormat="1" ht="12.75" customHeight="1">
      <c r="B35" s="183"/>
      <c r="C35" s="188"/>
      <c r="D35" s="179"/>
      <c r="E35" s="180"/>
      <c r="F35" s="204">
        <v>13.645538958417442</v>
      </c>
      <c r="G35" s="180"/>
      <c r="H35" s="180"/>
      <c r="I35" s="180">
        <v>16.110797060486153</v>
      </c>
      <c r="J35" s="181"/>
      <c r="K35" s="180"/>
      <c r="L35" s="204">
        <v>13.768513439385627</v>
      </c>
      <c r="M35" s="217">
        <v>14.293907293704876</v>
      </c>
      <c r="N35" s="218">
        <v>12.992586812329302</v>
      </c>
      <c r="O35" s="219">
        <v>13.659548716175326</v>
      </c>
    </row>
    <row r="36" spans="2:15" s="157" customFormat="1" ht="15.75" customHeight="1">
      <c r="B36" s="183"/>
      <c r="C36" s="176" t="s">
        <v>190</v>
      </c>
      <c r="D36" s="172">
        <v>133</v>
      </c>
      <c r="E36" s="174">
        <v>128</v>
      </c>
      <c r="F36" s="203">
        <v>261</v>
      </c>
      <c r="G36" s="174">
        <v>97</v>
      </c>
      <c r="H36" s="174">
        <v>101</v>
      </c>
      <c r="I36" s="174">
        <v>198</v>
      </c>
      <c r="J36" s="173">
        <v>46</v>
      </c>
      <c r="K36" s="174">
        <v>43</v>
      </c>
      <c r="L36" s="203">
        <v>89</v>
      </c>
      <c r="M36" s="215">
        <v>1577</v>
      </c>
      <c r="N36" s="216">
        <v>1421</v>
      </c>
      <c r="O36" s="208">
        <v>2998</v>
      </c>
    </row>
    <row r="37" spans="2:15" s="157" customFormat="1" ht="12.75" customHeight="1">
      <c r="B37" s="187"/>
      <c r="C37" s="188"/>
      <c r="D37" s="179"/>
      <c r="E37" s="180"/>
      <c r="F37" s="204">
        <v>5.2684699232943073</v>
      </c>
      <c r="G37" s="180"/>
      <c r="H37" s="180"/>
      <c r="I37" s="180">
        <v>5.596382136800452</v>
      </c>
      <c r="J37" s="181"/>
      <c r="K37" s="180"/>
      <c r="L37" s="204">
        <v>4.882062534284147</v>
      </c>
      <c r="M37" s="217">
        <v>5.3201538357735645</v>
      </c>
      <c r="N37" s="218">
        <v>5.0402582201255628</v>
      </c>
      <c r="O37" s="219">
        <v>5.1837122849485606</v>
      </c>
    </row>
    <row r="38" spans="2:15" s="157" customFormat="1" ht="15.75" customHeight="1">
      <c r="B38" s="601" t="s">
        <v>191</v>
      </c>
      <c r="C38" s="176" t="s">
        <v>192</v>
      </c>
      <c r="D38" s="172">
        <v>419</v>
      </c>
      <c r="E38" s="174">
        <v>499</v>
      </c>
      <c r="F38" s="203">
        <v>918</v>
      </c>
      <c r="G38" s="174">
        <v>311</v>
      </c>
      <c r="H38" s="174">
        <v>445</v>
      </c>
      <c r="I38" s="174">
        <v>756</v>
      </c>
      <c r="J38" s="173">
        <v>142</v>
      </c>
      <c r="K38" s="174">
        <v>197</v>
      </c>
      <c r="L38" s="203">
        <v>339</v>
      </c>
      <c r="M38" s="215">
        <v>5479</v>
      </c>
      <c r="N38" s="216">
        <v>6960</v>
      </c>
      <c r="O38" s="208">
        <v>12439</v>
      </c>
    </row>
    <row r="39" spans="2:15" s="157" customFormat="1" ht="12.75" customHeight="1">
      <c r="B39" s="602"/>
      <c r="C39" s="188"/>
      <c r="D39" s="179"/>
      <c r="E39" s="180"/>
      <c r="F39" s="204">
        <v>18.530480419862737</v>
      </c>
      <c r="G39" s="180"/>
      <c r="H39" s="180"/>
      <c r="I39" s="180">
        <v>21.368004522328999</v>
      </c>
      <c r="J39" s="181"/>
      <c r="K39" s="180"/>
      <c r="L39" s="204">
        <v>18.595721338453099</v>
      </c>
      <c r="M39" s="217">
        <v>18.483907968423182</v>
      </c>
      <c r="N39" s="218">
        <v>24.686979037349698</v>
      </c>
      <c r="O39" s="219">
        <v>21.507737529177835</v>
      </c>
    </row>
    <row r="40" spans="2:15" s="157" customFormat="1" ht="15.75" customHeight="1">
      <c r="B40" s="602"/>
      <c r="C40" s="176" t="s">
        <v>193</v>
      </c>
      <c r="D40" s="172">
        <v>213</v>
      </c>
      <c r="E40" s="174">
        <v>304</v>
      </c>
      <c r="F40" s="203">
        <v>517</v>
      </c>
      <c r="G40" s="174">
        <v>144</v>
      </c>
      <c r="H40" s="174">
        <v>244</v>
      </c>
      <c r="I40" s="174">
        <v>388</v>
      </c>
      <c r="J40" s="173">
        <v>87</v>
      </c>
      <c r="K40" s="174">
        <v>131</v>
      </c>
      <c r="L40" s="203">
        <v>218</v>
      </c>
      <c r="M40" s="215">
        <v>2862</v>
      </c>
      <c r="N40" s="216">
        <v>4395</v>
      </c>
      <c r="O40" s="208">
        <v>7257</v>
      </c>
    </row>
    <row r="41" spans="2:15" s="157" customFormat="1" ht="12.75" customHeight="1" thickBot="1">
      <c r="B41" s="603"/>
      <c r="C41" s="188" t="s">
        <v>194</v>
      </c>
      <c r="D41" s="179"/>
      <c r="E41" s="180"/>
      <c r="F41" s="204">
        <v>10.43601130399677</v>
      </c>
      <c r="G41" s="180"/>
      <c r="H41" s="180"/>
      <c r="I41" s="180">
        <v>10.966647823629168</v>
      </c>
      <c r="J41" s="181"/>
      <c r="K41" s="180"/>
      <c r="L41" s="204">
        <v>11.958310477235326</v>
      </c>
      <c r="M41" s="217">
        <v>9.6552189460900077</v>
      </c>
      <c r="N41" s="218">
        <v>15.588975986947116</v>
      </c>
      <c r="O41" s="219">
        <v>12.547765194086628</v>
      </c>
    </row>
    <row r="42" spans="2:15" s="157" customFormat="1" ht="17.25" customHeight="1" thickBot="1">
      <c r="B42" s="589" t="s">
        <v>114</v>
      </c>
      <c r="C42" s="604"/>
      <c r="D42" s="624">
        <v>2945</v>
      </c>
      <c r="E42" s="625"/>
      <c r="F42" s="584"/>
      <c r="G42" s="626">
        <v>2111</v>
      </c>
      <c r="H42" s="625"/>
      <c r="I42" s="584"/>
      <c r="J42" s="626">
        <v>1121</v>
      </c>
      <c r="K42" s="625"/>
      <c r="L42" s="633"/>
      <c r="M42" s="624">
        <v>34351</v>
      </c>
      <c r="N42" s="580" t="e">
        <v>#REF!</v>
      </c>
      <c r="O42" s="581" t="e">
        <v>#REF!</v>
      </c>
    </row>
    <row r="43" spans="2:15" s="157" customFormat="1" ht="17.25" customHeight="1" thickBot="1">
      <c r="B43" s="589" t="s">
        <v>195</v>
      </c>
      <c r="C43" s="590"/>
      <c r="D43" s="591">
        <v>0.33400000000000002</v>
      </c>
      <c r="E43" s="592"/>
      <c r="F43" s="593"/>
      <c r="G43" s="594">
        <v>0.11700000000000001</v>
      </c>
      <c r="H43" s="592"/>
      <c r="I43" s="593"/>
      <c r="J43" s="594">
        <v>0.13100000000000001</v>
      </c>
      <c r="K43" s="592"/>
      <c r="L43" s="620"/>
      <c r="M43" s="591">
        <v>3.7370000000000001</v>
      </c>
      <c r="N43" s="635" t="e">
        <v>#REF!</v>
      </c>
      <c r="O43" s="636" t="e">
        <v>#REF!</v>
      </c>
    </row>
    <row r="44" spans="2:15" s="157" customFormat="1" ht="17.25" customHeight="1" thickBot="1">
      <c r="B44" s="582" t="s">
        <v>196</v>
      </c>
      <c r="C44" s="583"/>
      <c r="D44" s="621">
        <v>14832.335329341317</v>
      </c>
      <c r="E44" s="617"/>
      <c r="F44" s="617"/>
      <c r="G44" s="576">
        <v>30239.316239316238</v>
      </c>
      <c r="H44" s="617"/>
      <c r="I44" s="617"/>
      <c r="J44" s="576">
        <v>13916.030534351145</v>
      </c>
      <c r="K44" s="617"/>
      <c r="L44" s="618"/>
      <c r="M44" s="621">
        <v>15476.317902060477</v>
      </c>
      <c r="N44" s="577"/>
      <c r="O44" s="578"/>
    </row>
    <row r="45" spans="2:15" s="157" customFormat="1" ht="15" customHeight="1">
      <c r="O45" s="189" t="s">
        <v>7</v>
      </c>
    </row>
    <row r="46" spans="2:15" s="157" customFormat="1" ht="10.5" customHeight="1">
      <c r="B46" s="195" t="s">
        <v>213</v>
      </c>
    </row>
    <row r="47" spans="2:15" s="157" customFormat="1" ht="10.5" customHeight="1">
      <c r="B47" s="195" t="s">
        <v>214</v>
      </c>
    </row>
    <row r="48" spans="2:15" s="157" customFormat="1" ht="10.5" customHeight="1">
      <c r="B48" s="195" t="s">
        <v>215</v>
      </c>
    </row>
    <row r="49" spans="2:15" s="194" customFormat="1" ht="10.5" customHeight="1">
      <c r="B49" s="195"/>
      <c r="D49" s="195"/>
      <c r="E49" s="195"/>
      <c r="F49" s="195"/>
      <c r="G49" s="195"/>
      <c r="H49" s="195"/>
      <c r="I49" s="195"/>
      <c r="J49" s="195"/>
      <c r="K49" s="195"/>
      <c r="L49" s="195"/>
      <c r="M49" s="195"/>
      <c r="N49" s="195"/>
      <c r="O49" s="195"/>
    </row>
    <row r="50" spans="2:15" s="157" customFormat="1" ht="10.5" customHeight="1">
      <c r="B50" s="195"/>
      <c r="D50" s="195"/>
      <c r="E50" s="195"/>
      <c r="F50" s="195"/>
      <c r="G50" s="195"/>
      <c r="H50" s="195"/>
      <c r="I50" s="195"/>
      <c r="J50" s="195"/>
      <c r="K50" s="195"/>
      <c r="L50" s="195"/>
      <c r="M50" s="195"/>
      <c r="N50" s="195"/>
    </row>
    <row r="51" spans="2:15" s="157" customFormat="1" ht="10.5" customHeight="1">
      <c r="D51" s="194"/>
      <c r="E51" s="195"/>
      <c r="F51" s="195"/>
      <c r="G51" s="194"/>
      <c r="H51" s="195"/>
      <c r="I51" s="195"/>
      <c r="J51" s="194"/>
      <c r="K51" s="195"/>
      <c r="L51" s="195"/>
      <c r="M51" s="194"/>
      <c r="N51" s="195"/>
    </row>
  </sheetData>
  <mergeCells count="28">
    <mergeCell ref="J3:L3"/>
    <mergeCell ref="M3:O3"/>
    <mergeCell ref="M42:O42"/>
    <mergeCell ref="B6:C6"/>
    <mergeCell ref="B20:C20"/>
    <mergeCell ref="B21:C21"/>
    <mergeCell ref="B22:C22"/>
    <mergeCell ref="B23:C23"/>
    <mergeCell ref="B24:C24"/>
    <mergeCell ref="B38:B41"/>
    <mergeCell ref="B42:C42"/>
    <mergeCell ref="D42:F42"/>
    <mergeCell ref="G42:I42"/>
    <mergeCell ref="J42:L42"/>
    <mergeCell ref="B5:C5"/>
    <mergeCell ref="B3:C4"/>
    <mergeCell ref="D3:F3"/>
    <mergeCell ref="B44:C44"/>
    <mergeCell ref="D44:F44"/>
    <mergeCell ref="G44:I44"/>
    <mergeCell ref="G3:I3"/>
    <mergeCell ref="J44:L44"/>
    <mergeCell ref="M44:O44"/>
    <mergeCell ref="B43:C43"/>
    <mergeCell ref="D43:F43"/>
    <mergeCell ref="G43:I43"/>
    <mergeCell ref="J43:L43"/>
    <mergeCell ref="M43:O43"/>
  </mergeCells>
  <phoneticPr fontId="10"/>
  <pageMargins left="0.59055118110236227" right="0.59055118110236227" top="0.59055118110236227" bottom="0.59055118110236227" header="0.51181102362204722" footer="0.51181102362204722"/>
  <pageSetup paperSize="8" scale="95" orientation="landscape" horizontalDpi="400" verticalDpi="4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32</vt:i4>
      </vt:variant>
      <vt:variant>
        <vt:lpstr>名前付き一覧</vt:lpstr>
      </vt:variant>
      <vt:variant>
        <vt:i4>1</vt:i4>
      </vt:variant>
    </vt:vector>
  </HeadingPairs>
  <TitlesOfParts>
    <vt:vector baseType="lpstr" size="33">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③グラフ用データ </vt:lpstr>
      <vt:lpstr>'③グラフ用データ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2025-08-22T01:14:56Z</dcterms:created>
  <dcterms:modified xsi:type="dcterms:W3CDTF">2025-08-22T01:58:26Z</dcterms:modified>
</cp:coreProperties>
</file>