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4334"/>
  <workbookPr defaultThemeVersion="124226"/>
  <xr:revisionPtr xr6:coauthVersionLast="47" xr6:coauthVersionMax="47" documentId="13_ncr:1_{A87BCD4C-8FB5-4C81-B3E7-1F678D9C9137}" revIDLastSave="0" xr10:uidLastSave="{00000000-0000-0000-0000-000000000000}"/>
  <bookViews>
    <workbookView xr2:uid="{00000000-000D-0000-FFFF-FFFF00000000}" windowHeight="15720" windowWidth="29040" xWindow="-120" yWindow="-120"/>
  </bookViews>
  <sheets>
    <sheet r:id="rId1" name="別添②" sheetId="4"/>
    <sheet r:id="rId2" name="プルダウン" sheetId="2"/>
  </sheets>
  <definedNames>
    <definedName localSheetId="0" name="_xlnm.Print_Area">別添②!$A$1:$AT$81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P72" i="4" l="1"/>
  <c r="AP73" i="4" s="1"/>
  <c r="AP70" i="4"/>
  <c r="AP65" i="4"/>
  <c r="AP66" i="4" s="1"/>
  <c r="AP63" i="4"/>
  <c r="AP58" i="4"/>
  <c r="AP59" i="4" s="1"/>
  <c r="AP56" i="4"/>
  <c r="AP51" i="4"/>
  <c r="AP52" i="4" s="1"/>
  <c r="AP49" i="4"/>
  <c r="AP42" i="4"/>
  <c r="AP35" i="4"/>
  <c r="AP30" i="4"/>
  <c r="AP31" i="4" s="1"/>
  <c r="AP28" i="4"/>
  <c r="AP23" i="4"/>
  <c r="AP24" i="4" s="1"/>
  <c r="AP21" i="4"/>
  <c r="AP14" i="4"/>
  <c r="AK15" i="4"/>
  <c r="AJ15" i="4"/>
  <c r="AI15" i="4"/>
  <c r="AH15" i="4"/>
  <c r="AG15" i="4"/>
  <c r="AF15" i="4"/>
  <c r="AE15" i="4"/>
  <c r="AD15" i="4"/>
  <c r="AC15" i="4"/>
  <c r="AB15" i="4"/>
  <c r="AA15" i="4"/>
  <c r="Z15" i="4"/>
  <c r="Y15" i="4"/>
  <c r="X15" i="4"/>
  <c r="W15" i="4"/>
  <c r="V15" i="4"/>
  <c r="U15" i="4"/>
  <c r="T15" i="4"/>
  <c r="S15" i="4"/>
  <c r="R15" i="4"/>
  <c r="Q15" i="4"/>
  <c r="AP16" i="4" s="1"/>
  <c r="P15" i="4"/>
  <c r="O15" i="4"/>
  <c r="N15" i="4"/>
  <c r="M15" i="4"/>
  <c r="L15" i="4"/>
  <c r="K15" i="4"/>
  <c r="J15" i="4"/>
  <c r="I15" i="4"/>
  <c r="H15" i="4"/>
  <c r="G15" i="4"/>
  <c r="AP17" i="4" l="1"/>
  <c r="K22" i="4"/>
  <c r="G57" i="4" l="1"/>
  <c r="H57" i="4"/>
  <c r="I57" i="4"/>
  <c r="J57" i="4"/>
  <c r="R57" i="4"/>
  <c r="S57" i="4"/>
  <c r="T57" i="4"/>
  <c r="U57" i="4"/>
  <c r="V57" i="4"/>
  <c r="W57" i="4"/>
  <c r="X57" i="4"/>
  <c r="Y57" i="4"/>
  <c r="Z57" i="4"/>
  <c r="AA57" i="4"/>
  <c r="AB57" i="4"/>
  <c r="AC57" i="4"/>
  <c r="AD57" i="4"/>
  <c r="AE57" i="4"/>
  <c r="AF57" i="4"/>
  <c r="AG57" i="4"/>
  <c r="AH57" i="4"/>
  <c r="AI57" i="4"/>
  <c r="AJ57" i="4"/>
  <c r="AK57" i="4"/>
  <c r="S36" i="4"/>
  <c r="T36" i="4"/>
  <c r="U36" i="4"/>
  <c r="V36" i="4"/>
  <c r="W36" i="4"/>
  <c r="X36" i="4"/>
  <c r="Y36" i="4"/>
  <c r="Z36" i="4"/>
  <c r="AA36" i="4"/>
  <c r="AB36" i="4"/>
  <c r="AC36" i="4"/>
  <c r="AD36" i="4"/>
  <c r="AE36" i="4"/>
  <c r="AF36" i="4"/>
  <c r="AP37" i="4" s="1"/>
  <c r="AP38" i="4" s="1"/>
  <c r="AG36" i="4"/>
  <c r="AH36" i="4"/>
  <c r="AI36" i="4"/>
  <c r="AJ36" i="4"/>
  <c r="AK36" i="4"/>
  <c r="AK29" i="4"/>
  <c r="AJ64" i="4"/>
  <c r="K57" i="4" l="1"/>
  <c r="L57" i="4"/>
  <c r="M57" i="4"/>
  <c r="N57" i="4"/>
  <c r="O57" i="4"/>
  <c r="P57" i="4"/>
  <c r="Q57" i="4"/>
  <c r="AK71" i="4" l="1"/>
  <c r="AJ71" i="4"/>
  <c r="AI71" i="4"/>
  <c r="AH71" i="4"/>
  <c r="AG71" i="4"/>
  <c r="AF71" i="4"/>
  <c r="AE71" i="4"/>
  <c r="AD71" i="4"/>
  <c r="AC71" i="4"/>
  <c r="AB71" i="4"/>
  <c r="AA71" i="4"/>
  <c r="Z71" i="4"/>
  <c r="Y71" i="4"/>
  <c r="X71" i="4"/>
  <c r="W71" i="4"/>
  <c r="V71" i="4"/>
  <c r="U71" i="4"/>
  <c r="T71" i="4"/>
  <c r="S71" i="4"/>
  <c r="R71" i="4"/>
  <c r="Q71" i="4"/>
  <c r="P71" i="4"/>
  <c r="O71" i="4"/>
  <c r="N71" i="4"/>
  <c r="M71" i="4"/>
  <c r="L71" i="4"/>
  <c r="K71" i="4"/>
  <c r="J71" i="4"/>
  <c r="I71" i="4"/>
  <c r="H71" i="4"/>
  <c r="G71" i="4"/>
  <c r="AI64" i="4"/>
  <c r="AH64" i="4"/>
  <c r="AG64" i="4"/>
  <c r="AF64" i="4"/>
  <c r="AE64" i="4"/>
  <c r="AD64" i="4"/>
  <c r="AC64" i="4"/>
  <c r="AB64" i="4"/>
  <c r="AA64" i="4"/>
  <c r="Z64" i="4"/>
  <c r="Y64" i="4"/>
  <c r="X64" i="4"/>
  <c r="W64" i="4"/>
  <c r="V64" i="4"/>
  <c r="U64" i="4"/>
  <c r="T64" i="4"/>
  <c r="S64" i="4"/>
  <c r="R64" i="4"/>
  <c r="Q64" i="4"/>
  <c r="P64" i="4"/>
  <c r="O64" i="4"/>
  <c r="N64" i="4"/>
  <c r="M64" i="4"/>
  <c r="L64" i="4"/>
  <c r="K64" i="4"/>
  <c r="J64" i="4"/>
  <c r="I64" i="4"/>
  <c r="H64" i="4"/>
  <c r="G64" i="4"/>
  <c r="AJ50" i="4"/>
  <c r="AI50" i="4"/>
  <c r="AH50" i="4"/>
  <c r="AG50" i="4"/>
  <c r="AF50" i="4"/>
  <c r="AE50" i="4"/>
  <c r="AD50" i="4"/>
  <c r="AC50" i="4"/>
  <c r="AB50" i="4"/>
  <c r="AA50" i="4"/>
  <c r="Z50" i="4"/>
  <c r="Y50" i="4"/>
  <c r="X50" i="4"/>
  <c r="W50" i="4"/>
  <c r="V50" i="4"/>
  <c r="U50" i="4"/>
  <c r="T50" i="4"/>
  <c r="S50" i="4"/>
  <c r="R50" i="4"/>
  <c r="Q50" i="4"/>
  <c r="P50" i="4"/>
  <c r="O50" i="4"/>
  <c r="N50" i="4"/>
  <c r="M50" i="4"/>
  <c r="L50" i="4"/>
  <c r="K50" i="4"/>
  <c r="J50" i="4"/>
  <c r="I50" i="4"/>
  <c r="H50" i="4"/>
  <c r="G50" i="4"/>
  <c r="AK43" i="4"/>
  <c r="AJ43" i="4"/>
  <c r="AI43" i="4"/>
  <c r="AH43" i="4"/>
  <c r="AG43" i="4"/>
  <c r="AF43" i="4"/>
  <c r="AE43" i="4"/>
  <c r="AD43" i="4"/>
  <c r="AC43" i="4"/>
  <c r="AB43" i="4"/>
  <c r="AA43" i="4"/>
  <c r="Z43" i="4"/>
  <c r="Y43" i="4"/>
  <c r="X43" i="4"/>
  <c r="W43" i="4"/>
  <c r="V43" i="4"/>
  <c r="U43" i="4"/>
  <c r="T43" i="4"/>
  <c r="S43" i="4"/>
  <c r="R43" i="4"/>
  <c r="AP44" i="4" s="1"/>
  <c r="AP45" i="4" s="1"/>
  <c r="Q43" i="4"/>
  <c r="P43" i="4"/>
  <c r="O43" i="4"/>
  <c r="N43" i="4"/>
  <c r="M43" i="4"/>
  <c r="L43" i="4"/>
  <c r="K43" i="4"/>
  <c r="J43" i="4"/>
  <c r="I43" i="4"/>
  <c r="H43" i="4"/>
  <c r="G43" i="4"/>
  <c r="R36" i="4"/>
  <c r="Q36" i="4"/>
  <c r="P36" i="4"/>
  <c r="O36" i="4"/>
  <c r="N36" i="4"/>
  <c r="M36" i="4"/>
  <c r="L36" i="4"/>
  <c r="K36" i="4"/>
  <c r="J36" i="4"/>
  <c r="I36" i="4"/>
  <c r="H36" i="4"/>
  <c r="G36" i="4"/>
  <c r="AJ29" i="4"/>
  <c r="AI29" i="4"/>
  <c r="AH29" i="4"/>
  <c r="AG29" i="4"/>
  <c r="AF29" i="4"/>
  <c r="AE29" i="4"/>
  <c r="AD29" i="4"/>
  <c r="AC29" i="4"/>
  <c r="AB29" i="4"/>
  <c r="AA29" i="4"/>
  <c r="Z29" i="4"/>
  <c r="Y29" i="4"/>
  <c r="X29" i="4"/>
  <c r="W29" i="4"/>
  <c r="V29" i="4"/>
  <c r="U29" i="4"/>
  <c r="T29" i="4"/>
  <c r="S29" i="4"/>
  <c r="R29" i="4"/>
  <c r="Q29" i="4"/>
  <c r="P29" i="4"/>
  <c r="O29" i="4"/>
  <c r="N29" i="4"/>
  <c r="M29" i="4"/>
  <c r="L29" i="4"/>
  <c r="K29" i="4"/>
  <c r="J29" i="4"/>
  <c r="I29" i="4"/>
  <c r="H29" i="4"/>
  <c r="G29" i="4"/>
  <c r="AK22" i="4"/>
  <c r="AJ22" i="4"/>
  <c r="AI22" i="4"/>
  <c r="AH22" i="4"/>
  <c r="AG22" i="4"/>
  <c r="AF22" i="4"/>
  <c r="AE22" i="4"/>
  <c r="AD22" i="4"/>
  <c r="AC22" i="4"/>
  <c r="AB22" i="4"/>
  <c r="AA22" i="4"/>
  <c r="Z22" i="4"/>
  <c r="Y22" i="4"/>
  <c r="X22" i="4"/>
  <c r="W22" i="4"/>
  <c r="V22" i="4"/>
  <c r="U22" i="4"/>
  <c r="T22" i="4"/>
  <c r="S22" i="4"/>
  <c r="R22" i="4"/>
  <c r="Q22" i="4"/>
  <c r="P22" i="4"/>
  <c r="O22" i="4"/>
  <c r="N22" i="4"/>
  <c r="M22" i="4"/>
  <c r="L22" i="4"/>
  <c r="J22" i="4"/>
  <c r="I22" i="4"/>
  <c r="H22" i="4"/>
  <c r="G2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D14" authorId="0" shapeId="0" xr:uid="{00000000-0006-0000-0000-00000100000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16" authorId="0" shapeId="0" xr:uid="{00000000-0006-0000-0000-000002000000}">
      <text>
        <r>
          <rPr>
            <b/>
            <sz val="9"/>
            <color indexed="81"/>
            <rFont val="ＭＳ Ｐゴシック"/>
            <family val="3"/>
            <charset val="128"/>
          </rPr>
          <t>作：作業日
休：現場閉所日（休日）
天：天候等による予定外休工日</t>
        </r>
      </text>
    </comment>
    <comment ref="D17" authorId="0" shapeId="0" xr:uid="{00000000-0006-0000-0000-000003000000}">
      <text>
        <r>
          <rPr>
            <b/>
            <sz val="9"/>
            <color indexed="81"/>
            <rFont val="ＭＳ Ｐゴシック"/>
            <family val="3"/>
            <charset val="128"/>
          </rPr>
          <t>作：作業日
休：現場閉所日（休日）
天：天候等による予定外休工日</t>
        </r>
      </text>
    </comment>
    <comment ref="D21" authorId="0" shapeId="0" xr:uid="{00000000-0006-0000-0000-00000400000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23" authorId="0" shapeId="0" xr:uid="{00000000-0006-0000-0000-000005000000}">
      <text>
        <r>
          <rPr>
            <b/>
            <sz val="9"/>
            <color indexed="81"/>
            <rFont val="ＭＳ Ｐゴシック"/>
            <family val="3"/>
            <charset val="128"/>
          </rPr>
          <t>作：作業日
休：現場閉所日（休日）
天：天候等による予定外休工日</t>
        </r>
      </text>
    </comment>
    <comment ref="D24" authorId="0" shapeId="0" xr:uid="{00000000-0006-0000-0000-000006000000}">
      <text>
        <r>
          <rPr>
            <b/>
            <sz val="9"/>
            <color indexed="81"/>
            <rFont val="ＭＳ Ｐゴシック"/>
            <family val="3"/>
            <charset val="128"/>
          </rPr>
          <t>作：作業日
休：現場閉所日（休日）
天：天候等による予定外休工日</t>
        </r>
      </text>
    </comment>
    <comment ref="D28" authorId="0" shapeId="0" xr:uid="{00000000-0006-0000-0000-00000700000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30" authorId="0" shapeId="0" xr:uid="{00000000-0006-0000-0000-000008000000}">
      <text>
        <r>
          <rPr>
            <b/>
            <sz val="9"/>
            <color indexed="81"/>
            <rFont val="ＭＳ Ｐゴシック"/>
            <family val="3"/>
            <charset val="128"/>
          </rPr>
          <t>作：作業日
休：現場閉所日（休日）
天：天候等による予定外休工日</t>
        </r>
      </text>
    </comment>
    <comment ref="D31" authorId="0" shapeId="0" xr:uid="{00000000-0006-0000-0000-000009000000}">
      <text>
        <r>
          <rPr>
            <b/>
            <sz val="9"/>
            <color indexed="81"/>
            <rFont val="ＭＳ Ｐゴシック"/>
            <family val="3"/>
            <charset val="128"/>
          </rPr>
          <t>作：作業日
休：現場閉所日（休日）
天：天候等による予定外休工日</t>
        </r>
      </text>
    </comment>
    <comment ref="D35" authorId="0" shapeId="0" xr:uid="{00000000-0006-0000-0000-00000A00000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37" authorId="0" shapeId="0" xr:uid="{00000000-0006-0000-0000-00000B000000}">
      <text>
        <r>
          <rPr>
            <b/>
            <sz val="9"/>
            <color indexed="81"/>
            <rFont val="ＭＳ Ｐゴシック"/>
            <family val="3"/>
            <charset val="128"/>
          </rPr>
          <t>作：作業日
休：現場閉所日（休日）
天：天候等による予定外休工日</t>
        </r>
      </text>
    </comment>
    <comment ref="D38" authorId="0" shapeId="0" xr:uid="{00000000-0006-0000-0000-00000C000000}">
      <text>
        <r>
          <rPr>
            <b/>
            <sz val="9"/>
            <color indexed="81"/>
            <rFont val="ＭＳ Ｐゴシック"/>
            <family val="3"/>
            <charset val="128"/>
          </rPr>
          <t>作：作業日
休：現場閉所日（休日）
天：天候等による予定外休工日</t>
        </r>
      </text>
    </comment>
    <comment ref="D42" authorId="0" shapeId="0" xr:uid="{00000000-0006-0000-0000-00000D00000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44" authorId="0" shapeId="0" xr:uid="{00000000-0006-0000-0000-00000E000000}">
      <text>
        <r>
          <rPr>
            <b/>
            <sz val="9"/>
            <color indexed="81"/>
            <rFont val="ＭＳ Ｐゴシック"/>
            <family val="3"/>
            <charset val="128"/>
          </rPr>
          <t>作：作業日
休：現場閉所日（休日）
天：天候等による予定外休工日</t>
        </r>
      </text>
    </comment>
    <comment ref="D45" authorId="0" shapeId="0" xr:uid="{00000000-0006-0000-0000-00000F000000}">
      <text>
        <r>
          <rPr>
            <b/>
            <sz val="9"/>
            <color indexed="81"/>
            <rFont val="ＭＳ Ｐゴシック"/>
            <family val="3"/>
            <charset val="128"/>
          </rPr>
          <t>作：作業日
休：現場閉所日（休日）
天：天候等による予定外休工日</t>
        </r>
      </text>
    </comment>
    <comment ref="D49" authorId="0" shapeId="0" xr:uid="{00000000-0006-0000-0000-00001000000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51" authorId="0" shapeId="0" xr:uid="{00000000-0006-0000-0000-000011000000}">
      <text>
        <r>
          <rPr>
            <b/>
            <sz val="9"/>
            <color indexed="81"/>
            <rFont val="ＭＳ Ｐゴシック"/>
            <family val="3"/>
            <charset val="128"/>
          </rPr>
          <t>作：作業日
休：現場閉所日（休日）
天：天候等による予定外休工日</t>
        </r>
      </text>
    </comment>
    <comment ref="D52" authorId="0" shapeId="0" xr:uid="{00000000-0006-0000-0000-000012000000}">
      <text>
        <r>
          <rPr>
            <b/>
            <sz val="9"/>
            <color indexed="81"/>
            <rFont val="ＭＳ Ｐゴシック"/>
            <family val="3"/>
            <charset val="128"/>
          </rPr>
          <t>作：作業日
休：現場閉所日（休日）
天：天候等による予定外休工日</t>
        </r>
      </text>
    </comment>
    <comment ref="D56" authorId="0" shapeId="0" xr:uid="{00000000-0006-0000-0000-00001300000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58" authorId="0" shapeId="0" xr:uid="{00000000-0006-0000-0000-000014000000}">
      <text>
        <r>
          <rPr>
            <b/>
            <sz val="9"/>
            <color indexed="81"/>
            <rFont val="ＭＳ Ｐゴシック"/>
            <family val="3"/>
            <charset val="128"/>
          </rPr>
          <t>作：作業日
休：現場閉所日（休日）
天：天候等による予定外休工日</t>
        </r>
      </text>
    </comment>
    <comment ref="D59" authorId="0" shapeId="0" xr:uid="{00000000-0006-0000-0000-000015000000}">
      <text>
        <r>
          <rPr>
            <b/>
            <sz val="9"/>
            <color indexed="81"/>
            <rFont val="ＭＳ Ｐゴシック"/>
            <family val="3"/>
            <charset val="128"/>
          </rPr>
          <t>作：作業日
休：現場閉所日（休日）
天：天候等による予定外休工日</t>
        </r>
      </text>
    </comment>
    <comment ref="D63" authorId="0" shapeId="0" xr:uid="{00000000-0006-0000-0000-00001600000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65" authorId="0" shapeId="0" xr:uid="{00000000-0006-0000-0000-000017000000}">
      <text>
        <r>
          <rPr>
            <b/>
            <sz val="9"/>
            <color indexed="81"/>
            <rFont val="ＭＳ Ｐゴシック"/>
            <family val="3"/>
            <charset val="128"/>
          </rPr>
          <t>作：作業日
休：現場閉所日（休日）
天：天候等による予定外休工日</t>
        </r>
      </text>
    </comment>
    <comment ref="D66" authorId="0" shapeId="0" xr:uid="{00000000-0006-0000-0000-000018000000}">
      <text>
        <r>
          <rPr>
            <b/>
            <sz val="9"/>
            <color indexed="81"/>
            <rFont val="ＭＳ Ｐゴシック"/>
            <family val="3"/>
            <charset val="128"/>
          </rPr>
          <t>作：作業日
休：現場閉所日（休日）
天：天候等による予定外休工日</t>
        </r>
      </text>
    </comment>
    <comment ref="D70" authorId="0" shapeId="0" xr:uid="{00000000-0006-0000-0000-00001900000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72" authorId="0" shapeId="0" xr:uid="{00000000-0006-0000-0000-00001A000000}">
      <text>
        <r>
          <rPr>
            <b/>
            <sz val="9"/>
            <color indexed="81"/>
            <rFont val="ＭＳ Ｐゴシック"/>
            <family val="3"/>
            <charset val="128"/>
          </rPr>
          <t>作：作業日
休：現場閉所日（休日）
天：天候等による予定外休工日</t>
        </r>
      </text>
    </comment>
    <comment ref="D73" authorId="0" shapeId="0" xr:uid="{00000000-0006-0000-0000-00001B000000}">
      <text>
        <r>
          <rPr>
            <b/>
            <sz val="9"/>
            <color indexed="81"/>
            <rFont val="ＭＳ Ｐゴシック"/>
            <family val="3"/>
            <charset val="128"/>
          </rPr>
          <t>作：作業日
休：現場閉所日（休日）
天：天候等による予定外休工日</t>
        </r>
      </text>
    </comment>
  </commentList>
</comments>
</file>

<file path=xl/sharedStrings.xml><?xml version="1.0" encoding="utf-8"?>
<sst xmlns="http://schemas.openxmlformats.org/spreadsheetml/2006/main" count="1333" uniqueCount="82">
  <si>
    <t>日</t>
    <rPh sb="0" eb="1">
      <t>ニチ</t>
    </rPh>
    <phoneticPr fontId="2"/>
  </si>
  <si>
    <t>月</t>
    <rPh sb="0" eb="1">
      <t>ゲツ</t>
    </rPh>
    <phoneticPr fontId="2"/>
  </si>
  <si>
    <t>火</t>
  </si>
  <si>
    <t>水</t>
  </si>
  <si>
    <t>木</t>
  </si>
  <si>
    <t>金</t>
  </si>
  <si>
    <t>土</t>
  </si>
  <si>
    <t>日</t>
  </si>
  <si>
    <t>月</t>
  </si>
  <si>
    <t>曜日</t>
    <rPh sb="0" eb="2">
      <t>ヨウビ</t>
    </rPh>
    <phoneticPr fontId="2"/>
  </si>
  <si>
    <t>曜日</t>
    <rPh sb="0" eb="2">
      <t>ヨウビ</t>
    </rPh>
    <phoneticPr fontId="2"/>
  </si>
  <si>
    <t>火</t>
    <rPh sb="0" eb="1">
      <t>ヒ</t>
    </rPh>
    <phoneticPr fontId="2"/>
  </si>
  <si>
    <t>水</t>
    <rPh sb="0" eb="1">
      <t>ミズ</t>
    </rPh>
    <phoneticPr fontId="2"/>
  </si>
  <si>
    <t>木</t>
    <rPh sb="0" eb="1">
      <t>モク</t>
    </rPh>
    <phoneticPr fontId="2"/>
  </si>
  <si>
    <t>金</t>
    <rPh sb="0" eb="1">
      <t>キン</t>
    </rPh>
    <phoneticPr fontId="2"/>
  </si>
  <si>
    <t>土</t>
    <rPh sb="0" eb="1">
      <t>ツチ</t>
    </rPh>
    <phoneticPr fontId="2"/>
  </si>
  <si>
    <t>期間種別</t>
    <rPh sb="0" eb="2">
      <t>キカン</t>
    </rPh>
    <rPh sb="2" eb="4">
      <t>シュベツ</t>
    </rPh>
    <rPh sb="3" eb="4">
      <t>コウシュ</t>
    </rPh>
    <phoneticPr fontId="2"/>
  </si>
  <si>
    <t>期間種別</t>
    <rPh sb="0" eb="2">
      <t>キカン</t>
    </rPh>
    <rPh sb="2" eb="4">
      <t>シュベツ</t>
    </rPh>
    <rPh sb="3" eb="4">
      <t>コウシュ</t>
    </rPh>
    <phoneticPr fontId="2"/>
  </si>
  <si>
    <t>作業・閉所種別</t>
    <rPh sb="0" eb="2">
      <t>サギョウ</t>
    </rPh>
    <rPh sb="3" eb="5">
      <t>ヘイショ</t>
    </rPh>
    <rPh sb="5" eb="7">
      <t>シュベツ</t>
    </rPh>
    <phoneticPr fontId="2"/>
  </si>
  <si>
    <t>日付</t>
    <rPh sb="0" eb="2">
      <t>ヒヅケ</t>
    </rPh>
    <phoneticPr fontId="2"/>
  </si>
  <si>
    <t>例）【現場閉所報告書】</t>
    <rPh sb="0" eb="1">
      <t>レイ</t>
    </rPh>
    <rPh sb="3" eb="5">
      <t>ゲンバ</t>
    </rPh>
    <rPh sb="5" eb="7">
      <t>ヘイショ</t>
    </rPh>
    <rPh sb="7" eb="10">
      <t>ホウコクショ</t>
    </rPh>
    <phoneticPr fontId="2"/>
  </si>
  <si>
    <t>現場閉所日数</t>
    <phoneticPr fontId="2"/>
  </si>
  <si>
    <t>工</t>
    <rPh sb="0" eb="1">
      <t>コウ</t>
    </rPh>
    <phoneticPr fontId="2"/>
  </si>
  <si>
    <t>一</t>
    <rPh sb="0" eb="1">
      <t>イチ</t>
    </rPh>
    <phoneticPr fontId="2"/>
  </si>
  <si>
    <t>中</t>
    <rPh sb="0" eb="1">
      <t>チュウ</t>
    </rPh>
    <phoneticPr fontId="2"/>
  </si>
  <si>
    <t>製</t>
    <rPh sb="0" eb="1">
      <t>セイ</t>
    </rPh>
    <phoneticPr fontId="2"/>
  </si>
  <si>
    <t>年</t>
    <rPh sb="0" eb="1">
      <t>ネン</t>
    </rPh>
    <phoneticPr fontId="2"/>
  </si>
  <si>
    <t>夏</t>
    <rPh sb="0" eb="1">
      <t>ナツ</t>
    </rPh>
    <phoneticPr fontId="2"/>
  </si>
  <si>
    <t>：工期内（一定期間内）</t>
    <rPh sb="1" eb="3">
      <t>コウキ</t>
    </rPh>
    <rPh sb="3" eb="4">
      <t>ナイ</t>
    </rPh>
    <rPh sb="5" eb="7">
      <t>イッテイ</t>
    </rPh>
    <rPh sb="7" eb="9">
      <t>キカン</t>
    </rPh>
    <rPh sb="9" eb="10">
      <t>ナイ</t>
    </rPh>
    <phoneticPr fontId="2"/>
  </si>
  <si>
    <t>：一部一時中止</t>
    <rPh sb="1" eb="3">
      <t>イチブ</t>
    </rPh>
    <rPh sb="3" eb="5">
      <t>イチジ</t>
    </rPh>
    <rPh sb="5" eb="7">
      <t>チュウシ</t>
    </rPh>
    <phoneticPr fontId="2"/>
  </si>
  <si>
    <t>：全部中止期間</t>
    <rPh sb="1" eb="3">
      <t>ゼンブ</t>
    </rPh>
    <rPh sb="3" eb="5">
      <t>チュウシ</t>
    </rPh>
    <rPh sb="5" eb="7">
      <t>キカン</t>
    </rPh>
    <phoneticPr fontId="2"/>
  </si>
  <si>
    <t>：工場製作期間</t>
    <rPh sb="1" eb="3">
      <t>コウジョウ</t>
    </rPh>
    <rPh sb="3" eb="5">
      <t>セイサク</t>
    </rPh>
    <rPh sb="5" eb="7">
      <t>キカン</t>
    </rPh>
    <phoneticPr fontId="2"/>
  </si>
  <si>
    <t>：年末年始休業期間</t>
    <rPh sb="1" eb="3">
      <t>ネンマツ</t>
    </rPh>
    <rPh sb="3" eb="5">
      <t>ネンシ</t>
    </rPh>
    <rPh sb="5" eb="7">
      <t>キュウギョウ</t>
    </rPh>
    <rPh sb="7" eb="9">
      <t>キカン</t>
    </rPh>
    <phoneticPr fontId="2"/>
  </si>
  <si>
    <t>：夏季休暇期間</t>
    <rPh sb="1" eb="3">
      <t>カキ</t>
    </rPh>
    <rPh sb="3" eb="5">
      <t>キュウカ</t>
    </rPh>
    <rPh sb="5" eb="7">
      <t>キカン</t>
    </rPh>
    <phoneticPr fontId="2"/>
  </si>
  <si>
    <t>作</t>
    <rPh sb="0" eb="1">
      <t>サク</t>
    </rPh>
    <phoneticPr fontId="2"/>
  </si>
  <si>
    <t>休</t>
    <rPh sb="0" eb="1">
      <t>キュウ</t>
    </rPh>
    <phoneticPr fontId="2"/>
  </si>
  <si>
    <t>天</t>
    <rPh sb="0" eb="1">
      <t>テン</t>
    </rPh>
    <phoneticPr fontId="2"/>
  </si>
  <si>
    <t>：作業日</t>
    <rPh sb="1" eb="4">
      <t>サギョウビ</t>
    </rPh>
    <phoneticPr fontId="2"/>
  </si>
  <si>
    <t>：現場閉所日（休日）</t>
    <rPh sb="1" eb="3">
      <t>ゲンバ</t>
    </rPh>
    <rPh sb="3" eb="5">
      <t>ヘイショ</t>
    </rPh>
    <rPh sb="5" eb="6">
      <t>ビ</t>
    </rPh>
    <rPh sb="7" eb="9">
      <t>キュウジツ</t>
    </rPh>
    <phoneticPr fontId="2"/>
  </si>
  <si>
    <t>：天候等による予定外休工日</t>
    <rPh sb="1" eb="3">
      <t>テンコウ</t>
    </rPh>
    <rPh sb="3" eb="4">
      <t>トウ</t>
    </rPh>
    <rPh sb="7" eb="10">
      <t>ヨテイガイ</t>
    </rPh>
    <rPh sb="10" eb="11">
      <t>キュウ</t>
    </rPh>
    <rPh sb="11" eb="12">
      <t>コウ</t>
    </rPh>
    <rPh sb="12" eb="13">
      <t>ビ</t>
    </rPh>
    <phoneticPr fontId="2"/>
  </si>
  <si>
    <t>∴</t>
    <phoneticPr fontId="2"/>
  </si>
  <si>
    <t>※必ず検算すること。</t>
    <rPh sb="1" eb="2">
      <t>カナラ</t>
    </rPh>
    <rPh sb="3" eb="5">
      <t>ケンザン</t>
    </rPh>
    <phoneticPr fontId="2"/>
  </si>
  <si>
    <t>他</t>
    <rPh sb="0" eb="1">
      <t>ホカ</t>
    </rPh>
    <phoneticPr fontId="2"/>
  </si>
  <si>
    <t>：その他対象外期間</t>
    <rPh sb="3" eb="4">
      <t>タ</t>
    </rPh>
    <rPh sb="4" eb="7">
      <t>タイショウガイ</t>
    </rPh>
    <rPh sb="7" eb="9">
      <t>キカン</t>
    </rPh>
    <phoneticPr fontId="2"/>
  </si>
  <si>
    <t>対象期間日数</t>
    <rPh sb="4" eb="6">
      <t>ニッスウ</t>
    </rPh>
    <phoneticPr fontId="2"/>
  </si>
  <si>
    <t>令和○○年度　○○工事　（工期　令和○○年○月○日　～　令和○○年○月○日）</t>
    <rPh sb="0" eb="2">
      <t>レイワ</t>
    </rPh>
    <rPh sb="4" eb="6">
      <t>ネンド</t>
    </rPh>
    <rPh sb="9" eb="11">
      <t>コウジ</t>
    </rPh>
    <rPh sb="13" eb="15">
      <t>コウキ</t>
    </rPh>
    <rPh sb="16" eb="18">
      <t>レイワ</t>
    </rPh>
    <rPh sb="20" eb="21">
      <t>ネン</t>
    </rPh>
    <rPh sb="22" eb="23">
      <t>ガツ</t>
    </rPh>
    <rPh sb="24" eb="25">
      <t>ニチ</t>
    </rPh>
    <rPh sb="28" eb="30">
      <t>レイワ</t>
    </rPh>
    <rPh sb="32" eb="33">
      <t>ネン</t>
    </rPh>
    <rPh sb="34" eb="35">
      <t>ガツ</t>
    </rPh>
    <rPh sb="36" eb="37">
      <t>ニチ</t>
    </rPh>
    <phoneticPr fontId="2"/>
  </si>
  <si>
    <t>木</t>
    <phoneticPr fontId="2"/>
  </si>
  <si>
    <t>計画</t>
    <rPh sb="0" eb="2">
      <t>ケイカク</t>
    </rPh>
    <phoneticPr fontId="2"/>
  </si>
  <si>
    <t>実施</t>
    <rPh sb="0" eb="2">
      <t>ジッシ</t>
    </rPh>
    <phoneticPr fontId="2"/>
  </si>
  <si>
    <t>令和〇年４月</t>
    <rPh sb="0" eb="2">
      <t>レイワ</t>
    </rPh>
    <rPh sb="3" eb="4">
      <t>ネン</t>
    </rPh>
    <rPh sb="5" eb="6">
      <t>ガツ</t>
    </rPh>
    <phoneticPr fontId="2"/>
  </si>
  <si>
    <t>令和〇年５月</t>
    <rPh sb="3" eb="4">
      <t>ネン</t>
    </rPh>
    <rPh sb="5" eb="6">
      <t>ガツ</t>
    </rPh>
    <phoneticPr fontId="2"/>
  </si>
  <si>
    <t>令和〇年６月</t>
    <rPh sb="3" eb="4">
      <t>ネン</t>
    </rPh>
    <rPh sb="5" eb="6">
      <t>ガツ</t>
    </rPh>
    <phoneticPr fontId="2"/>
  </si>
  <si>
    <t>令和〇年７月</t>
    <rPh sb="3" eb="4">
      <t>ネン</t>
    </rPh>
    <rPh sb="5" eb="6">
      <t>ガツ</t>
    </rPh>
    <phoneticPr fontId="2"/>
  </si>
  <si>
    <t>令和〇年８月</t>
    <rPh sb="3" eb="4">
      <t>ネン</t>
    </rPh>
    <rPh sb="5" eb="6">
      <t>ガツ</t>
    </rPh>
    <phoneticPr fontId="2"/>
  </si>
  <si>
    <t>令和〇年９月</t>
    <rPh sb="3" eb="4">
      <t>ネン</t>
    </rPh>
    <rPh sb="5" eb="6">
      <t>ガツ</t>
    </rPh>
    <phoneticPr fontId="2"/>
  </si>
  <si>
    <t>令和〇年10月</t>
    <rPh sb="3" eb="4">
      <t>ネン</t>
    </rPh>
    <rPh sb="6" eb="7">
      <t>ガツ</t>
    </rPh>
    <phoneticPr fontId="2"/>
  </si>
  <si>
    <t>令和〇年11月</t>
    <rPh sb="3" eb="4">
      <t>ネン</t>
    </rPh>
    <rPh sb="6" eb="7">
      <t>ガツ</t>
    </rPh>
    <phoneticPr fontId="2"/>
  </si>
  <si>
    <t>令和〇年12月</t>
    <rPh sb="3" eb="4">
      <t>ネン</t>
    </rPh>
    <rPh sb="6" eb="7">
      <t>ガツ</t>
    </rPh>
    <phoneticPr fontId="2"/>
  </si>
  <si>
    <t>①現場閉所率28.5%以上</t>
  </si>
  <si>
    <t>週単位の達成</t>
    <rPh sb="0" eb="1">
      <t>シュウ</t>
    </rPh>
    <rPh sb="1" eb="3">
      <t>タンイ</t>
    </rPh>
    <rPh sb="4" eb="6">
      <t>タッセイ</t>
    </rPh>
    <phoneticPr fontId="2"/>
  </si>
  <si>
    <t>○</t>
  </si>
  <si>
    <t>○</t>
    <phoneticPr fontId="2"/>
  </si>
  <si>
    <t>×</t>
    <phoneticPr fontId="2"/>
  </si>
  <si>
    <t>現場閉所率</t>
    <rPh sb="0" eb="2">
      <t>ゲンバ</t>
    </rPh>
    <rPh sb="2" eb="4">
      <t>ヘイショ</t>
    </rPh>
    <rPh sb="4" eb="5">
      <t>リツ</t>
    </rPh>
    <phoneticPr fontId="2"/>
  </si>
  <si>
    <t>　完全週休２日及び月単位の週休２日の達成状況を報告すること。</t>
    <rPh sb="1" eb="3">
      <t>カンゼン</t>
    </rPh>
    <rPh sb="3" eb="5">
      <t>シュウキュウ</t>
    </rPh>
    <rPh sb="6" eb="7">
      <t>ニチ</t>
    </rPh>
    <rPh sb="7" eb="8">
      <t>オヨ</t>
    </rPh>
    <rPh sb="9" eb="12">
      <t>ツキタンイ</t>
    </rPh>
    <rPh sb="13" eb="15">
      <t>シュウキュウ</t>
    </rPh>
    <rPh sb="16" eb="17">
      <t>ニチ</t>
    </rPh>
    <rPh sb="18" eb="20">
      <t>タッセイ</t>
    </rPh>
    <rPh sb="20" eb="22">
      <t>ジョウキョウ</t>
    </rPh>
    <rPh sb="23" eb="25">
      <t>ホウコク</t>
    </rPh>
    <phoneticPr fontId="2"/>
  </si>
  <si>
    <t>月単位</t>
    <phoneticPr fontId="2"/>
  </si>
  <si>
    <t>〇</t>
    <phoneticPr fontId="2"/>
  </si>
  <si>
    <t>②現場閉所率28.5%未満だが、暦上の土日全て閉所</t>
  </si>
  <si>
    <t>※入力月が８か月を超える場合は、行追加やシート追加等を適切に行い、</t>
    <rPh sb="1" eb="3">
      <t>ニュウリョク</t>
    </rPh>
    <rPh sb="3" eb="4">
      <t>ツキ</t>
    </rPh>
    <rPh sb="7" eb="8">
      <t>ゲツ</t>
    </rPh>
    <rPh sb="9" eb="10">
      <t>コ</t>
    </rPh>
    <rPh sb="12" eb="14">
      <t>バアイ</t>
    </rPh>
    <rPh sb="16" eb="17">
      <t>ギョウ</t>
    </rPh>
    <rPh sb="17" eb="19">
      <t>ツイカ</t>
    </rPh>
    <rPh sb="23" eb="25">
      <t>ツイカ</t>
    </rPh>
    <rPh sb="25" eb="26">
      <t>トウ</t>
    </rPh>
    <rPh sb="27" eb="29">
      <t>テキセツ</t>
    </rPh>
    <rPh sb="30" eb="31">
      <t>オコナ</t>
    </rPh>
    <phoneticPr fontId="2"/>
  </si>
  <si>
    <t>実施要領３における判定</t>
    <rPh sb="9" eb="11">
      <t>ハンテイ</t>
    </rPh>
    <phoneticPr fontId="2"/>
  </si>
  <si>
    <t>〇</t>
  </si>
  <si>
    <t>月単位の週休２日の判定</t>
    <rPh sb="0" eb="1">
      <t>ツキ</t>
    </rPh>
    <rPh sb="1" eb="3">
      <t>タンイ</t>
    </rPh>
    <rPh sb="4" eb="6">
      <t>シュウキュウ</t>
    </rPh>
    <rPh sb="6" eb="8">
      <t>フツカ</t>
    </rPh>
    <rPh sb="9" eb="11">
      <t>ハンテイ</t>
    </rPh>
    <phoneticPr fontId="2"/>
  </si>
  <si>
    <t>※１　受注者の責によらず土日に現場作業等を行わざるを得ない場合は、事前に協議した上で、土日に代わる現場閉所日（以下「代替休日」という。）を設定する。</t>
    <phoneticPr fontId="2"/>
  </si>
  <si>
    <t>※２　暦上の土曜日・日曜日の閉所では、現場閉所率が28.5%に満たない月は、その月の土曜日・日曜日の合計日数以上に現場閉所を行っている場合に28.5%以上を達成しているものとみなす。</t>
    <rPh sb="3" eb="4">
      <t>コヨミ</t>
    </rPh>
    <rPh sb="4" eb="5">
      <t>ジョウ</t>
    </rPh>
    <rPh sb="6" eb="9">
      <t>ドヨウビ</t>
    </rPh>
    <rPh sb="10" eb="13">
      <t>ニチヨウビ</t>
    </rPh>
    <rPh sb="14" eb="16">
      <t>ヘイショ</t>
    </rPh>
    <rPh sb="19" eb="21">
      <t>ゲンバ</t>
    </rPh>
    <rPh sb="21" eb="23">
      <t>ヘイショ</t>
    </rPh>
    <rPh sb="23" eb="24">
      <t>リツ</t>
    </rPh>
    <rPh sb="57" eb="59">
      <t>ゲンバ</t>
    </rPh>
    <phoneticPr fontId="2"/>
  </si>
  <si>
    <t>※３　対象外期間を除いた暦上の土曜日・日曜日の合計日数以上に現場閉所を行っている場合に28.5%以上を達成しているものとみなす。</t>
    <rPh sb="3" eb="6">
      <t>タイショウガイ</t>
    </rPh>
    <rPh sb="6" eb="8">
      <t>キカン</t>
    </rPh>
    <rPh sb="9" eb="10">
      <t>ノゾ</t>
    </rPh>
    <rPh sb="12" eb="13">
      <t>コヨミ</t>
    </rPh>
    <rPh sb="13" eb="14">
      <t>ジョウ</t>
    </rPh>
    <rPh sb="15" eb="18">
      <t>ドヨウビ</t>
    </rPh>
    <rPh sb="19" eb="22">
      <t>ニチヨウビ</t>
    </rPh>
    <rPh sb="23" eb="25">
      <t>ゴウケイ</t>
    </rPh>
    <rPh sb="25" eb="27">
      <t>ニッスウ</t>
    </rPh>
    <rPh sb="27" eb="29">
      <t>イジョウ</t>
    </rPh>
    <rPh sb="30" eb="32">
      <t>ゲンバ</t>
    </rPh>
    <rPh sb="32" eb="34">
      <t>ヘイショ</t>
    </rPh>
    <rPh sb="35" eb="36">
      <t>オコナ</t>
    </rPh>
    <rPh sb="40" eb="42">
      <t>バアイ</t>
    </rPh>
    <phoneticPr fontId="2"/>
  </si>
  <si>
    <t>　　　 ただし、代替休日は同一の週で指定し、１週間に２日間以上の現場閉所を行うものとする（週の定義は月曜日から日曜日までとする。）。</t>
    <rPh sb="8" eb="10">
      <t>ダイタイ</t>
    </rPh>
    <rPh sb="10" eb="12">
      <t>キュウジツ</t>
    </rPh>
    <rPh sb="13" eb="15">
      <t>ドウイツ</t>
    </rPh>
    <rPh sb="16" eb="17">
      <t>シュウ</t>
    </rPh>
    <rPh sb="18" eb="20">
      <t>シテイ</t>
    </rPh>
    <rPh sb="23" eb="25">
      <t>シュウカン</t>
    </rPh>
    <rPh sb="27" eb="31">
      <t>ニチカンイジョウ</t>
    </rPh>
    <rPh sb="32" eb="34">
      <t>ゲンバ</t>
    </rPh>
    <rPh sb="34" eb="36">
      <t>ヘイショ</t>
    </rPh>
    <rPh sb="37" eb="38">
      <t>オコナ</t>
    </rPh>
    <phoneticPr fontId="2"/>
  </si>
  <si>
    <t>月単位の週休２日達成</t>
  </si>
  <si>
    <t>完全週休２日（土日）の判定</t>
    <rPh sb="0" eb="2">
      <t>カンゼン</t>
    </rPh>
    <rPh sb="2" eb="4">
      <t>シュウキュウ</t>
    </rPh>
    <rPh sb="4" eb="6">
      <t>フツカ</t>
    </rPh>
    <rPh sb="7" eb="9">
      <t>ドニチ</t>
    </rPh>
    <rPh sb="11" eb="13">
      <t>ハンテイ</t>
    </rPh>
    <phoneticPr fontId="2"/>
  </si>
  <si>
    <t>完全週休２日（土日）達成</t>
  </si>
  <si>
    <t>完全週休２日（土日）</t>
    <rPh sb="0" eb="2">
      <t>カンゼン</t>
    </rPh>
    <rPh sb="2" eb="4">
      <t>シュウキュウ</t>
    </rPh>
    <rPh sb="5" eb="6">
      <t>ヒ</t>
    </rPh>
    <rPh sb="7" eb="9">
      <t>ドニチ</t>
    </rPh>
    <phoneticPr fontId="2"/>
  </si>
  <si>
    <t>完全週休２日(土日)の達成</t>
    <rPh sb="0" eb="2">
      <t>カンゼン</t>
    </rPh>
    <rPh sb="2" eb="4">
      <t>シュウキュウ</t>
    </rPh>
    <rPh sb="5" eb="6">
      <t>ニチ</t>
    </rPh>
    <rPh sb="7" eb="9">
      <t>ドニチ</t>
    </rPh>
    <rPh sb="11" eb="13">
      <t>タッセイ</t>
    </rPh>
    <phoneticPr fontId="2"/>
  </si>
  <si>
    <t>【現場閉所報告書様式】</t>
    <rPh sb="1" eb="3">
      <t>ゲンバ</t>
    </rPh>
    <rPh sb="3" eb="5">
      <t>ヘイショ</t>
    </rPh>
    <rPh sb="5" eb="8">
      <t>ホウコクショ</t>
    </rPh>
    <rPh sb="8" eb="10">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</si>
</sst>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
  </numFmts>
  <fonts count="20" x14ac:knownFonts="1">
    <font>
      <sz val="11"/>
      <color theme="1"/>
      <name val="ＭＳ Ｐゴシック"/>
      <family val="2"/>
      <charset val="128"/>
      <scheme val="minor"/>
    </font>
    <font>
      <sz val="14"/>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b/>
      <sz val="9"/>
      <color indexed="81"/>
      <name val="ＭＳ Ｐゴシック"/>
      <family val="3"/>
      <charset val="128"/>
    </font>
    <font>
      <sz val="10"/>
      <color theme="1"/>
      <name val="ＭＳ Ｐゴシック"/>
      <family val="3"/>
      <charset val="128"/>
      <scheme val="minor"/>
    </font>
    <font>
      <sz val="10"/>
      <color theme="1"/>
      <name val="ＭＳ Ｐゴシック"/>
      <family val="2"/>
      <charset val="128"/>
      <scheme val="minor"/>
    </font>
    <font>
      <sz val="9"/>
      <color theme="1"/>
      <name val="ＭＳ Ｐゴシック"/>
      <family val="2"/>
      <charset val="128"/>
      <scheme val="minor"/>
    </font>
    <font>
      <sz val="11"/>
      <name val="ＭＳ Ｐゴシック"/>
      <family val="2"/>
      <charset val="128"/>
      <scheme val="minor"/>
    </font>
    <font>
      <sz val="11"/>
      <name val="ＭＳ Ｐゴシック"/>
      <family val="3"/>
      <charset val="128"/>
      <scheme val="minor"/>
    </font>
    <font>
      <sz val="11"/>
      <color rgb="FFFF0000"/>
      <name val="ＭＳ Ｐゴシック"/>
      <family val="2"/>
      <charset val="128"/>
      <scheme val="minor"/>
    </font>
    <font>
      <sz val="11"/>
      <color rgb="FFFF0000"/>
      <name val="ＭＳ Ｐゴシック"/>
      <family val="3"/>
      <charset val="128"/>
      <scheme val="minor"/>
    </font>
    <font>
      <b/>
      <sz val="11"/>
      <name val="ＭＳ Ｐゴシック"/>
      <family val="3"/>
      <charset val="128"/>
      <scheme val="minor"/>
    </font>
    <font>
      <b/>
      <u/>
      <sz val="14"/>
      <color theme="1"/>
      <name val="ＭＳ Ｐゴシック"/>
      <family val="3"/>
      <charset val="128"/>
      <scheme val="minor"/>
    </font>
    <font>
      <sz val="12"/>
      <color theme="1"/>
      <name val="ＭＳ Ｐゴシック"/>
      <family val="2"/>
      <charset val="128"/>
      <scheme val="minor"/>
    </font>
    <font>
      <sz val="10.5"/>
      <color rgb="FFFF0000"/>
      <name val="ＭＳ Ｐゴシック"/>
      <family val="2"/>
      <charset val="128"/>
      <scheme val="minor"/>
    </font>
    <font>
      <sz val="10.5"/>
      <color theme="1"/>
      <name val="ＭＳ Ｐゴシック"/>
      <family val="3"/>
      <charset val="128"/>
      <scheme val="minor"/>
    </font>
    <font>
      <sz val="10.5"/>
      <color rgb="FFFF0000"/>
      <name val="ＭＳ Ｐゴシック"/>
      <family val="3"/>
      <charset val="128"/>
      <scheme val="minor"/>
    </font>
    <font>
      <sz val="12"/>
      <color rgb="FFFF0000"/>
      <name val="ＭＳ Ｐゴシック"/>
      <family val="3"/>
      <charset val="128"/>
      <scheme val="minor"/>
    </font>
  </fonts>
  <fills count="6">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theme="0"/>
        <bgColor indexed="64"/>
      </patternFill>
    </fill>
    <fill>
      <patternFill patternType="solid">
        <fgColor rgb="FFCCFFCC"/>
        <bgColor indexed="64"/>
      </patternFill>
    </fill>
  </fills>
  <borders count="6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style="thick">
        <color indexed="64"/>
      </left>
      <right/>
      <top style="thick">
        <color indexed="64"/>
      </top>
      <bottom/>
      <diagonal/>
    </border>
    <border>
      <left/>
      <right/>
      <top style="thick">
        <color indexed="64"/>
      </top>
      <bottom/>
      <diagonal/>
    </border>
    <border>
      <left style="thick">
        <color indexed="64"/>
      </left>
      <right/>
      <top/>
      <bottom/>
      <diagonal/>
    </border>
    <border>
      <left/>
      <right style="thick">
        <color indexed="64"/>
      </right>
      <top/>
      <bottom/>
      <diagonal/>
    </border>
    <border>
      <left/>
      <right style="thick">
        <color indexed="64"/>
      </right>
      <top/>
      <bottom style="thin">
        <color indexed="64"/>
      </bottom>
      <diagonal/>
    </border>
    <border>
      <left style="thick">
        <color indexed="64"/>
      </left>
      <right/>
      <top/>
      <bottom style="thick">
        <color indexed="64"/>
      </bottom>
      <diagonal/>
    </border>
    <border>
      <left/>
      <right/>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diagonalUp="1">
      <left style="thin">
        <color indexed="64"/>
      </left>
      <right style="thin">
        <color indexed="64"/>
      </right>
      <top style="thin">
        <color indexed="64"/>
      </top>
      <bottom style="thick">
        <color indexed="64"/>
      </bottom>
      <diagonal style="thin">
        <color indexed="64"/>
      </diagonal>
    </border>
    <border>
      <left style="medium">
        <color indexed="64"/>
      </left>
      <right/>
      <top style="thin">
        <color indexed="64"/>
      </top>
      <bottom style="thick">
        <color indexed="64"/>
      </bottom>
      <diagonal/>
    </border>
    <border>
      <left/>
      <right style="thick">
        <color indexed="64"/>
      </right>
      <top/>
      <bottom style="thick">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medium">
        <color indexed="64"/>
      </left>
      <right/>
      <top style="thick">
        <color indexed="64"/>
      </top>
      <bottom style="thin">
        <color indexed="64"/>
      </bottom>
      <diagonal/>
    </border>
    <border>
      <left/>
      <right style="thick">
        <color indexed="64"/>
      </right>
      <top style="thick">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thick">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ck">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diagonalUp="1">
      <left style="thin">
        <color indexed="64"/>
      </left>
      <right style="thin">
        <color indexed="64"/>
      </right>
      <top/>
      <bottom/>
      <diagonal style="thin">
        <color indexed="64"/>
      </diagonal>
    </border>
    <border>
      <left style="thin">
        <color indexed="64"/>
      </left>
      <right style="thick">
        <color indexed="64"/>
      </right>
      <top/>
      <bottom/>
      <diagonal/>
    </border>
    <border diagonalUp="1">
      <left style="thin">
        <color indexed="64"/>
      </left>
      <right style="thick">
        <color indexed="64"/>
      </right>
      <top style="thin">
        <color indexed="64"/>
      </top>
      <bottom style="thick">
        <color indexed="64"/>
      </bottom>
      <diagonal style="thin">
        <color indexed="64"/>
      </diagonal>
    </border>
    <border>
      <left style="thin">
        <color indexed="64"/>
      </left>
      <right style="thick">
        <color indexed="64"/>
      </right>
      <top style="thin">
        <color indexed="64"/>
      </top>
      <bottom style="thick">
        <color indexed="64"/>
      </bottom>
      <diagonal/>
    </border>
    <border>
      <left style="thin">
        <color indexed="64"/>
      </left>
      <right style="thick">
        <color indexed="64"/>
      </right>
      <top/>
      <bottom style="thick">
        <color indexed="64"/>
      </bottom>
      <diagonal/>
    </border>
    <border>
      <left style="thick">
        <color indexed="64"/>
      </left>
      <right/>
      <top style="thin">
        <color indexed="64"/>
      </top>
      <bottom style="thick">
        <color indexed="64"/>
      </bottom>
      <diagonal/>
    </border>
    <border>
      <left/>
      <right style="medium">
        <color indexed="64"/>
      </right>
      <top style="thick">
        <color indexed="64"/>
      </top>
      <bottom/>
      <diagonal/>
    </border>
    <border>
      <left/>
      <right style="medium">
        <color indexed="64"/>
      </right>
      <top/>
      <bottom style="thick">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diagonalUp="1">
      <left/>
      <right style="thin">
        <color indexed="64"/>
      </right>
      <top/>
      <bottom/>
      <diagonal style="thin">
        <color indexed="64"/>
      </diagonal>
    </border>
    <border>
      <left/>
      <right style="medium">
        <color indexed="64"/>
      </right>
      <top style="thin">
        <color indexed="64"/>
      </top>
      <bottom style="thin">
        <color indexed="64"/>
      </bottom>
      <diagonal/>
    </border>
    <border>
      <left/>
      <right style="medium">
        <color indexed="64"/>
      </right>
      <top style="thick">
        <color indexed="64"/>
      </top>
      <bottom style="thin">
        <color indexed="64"/>
      </bottom>
      <diagonal/>
    </border>
    <border>
      <left style="medium">
        <color indexed="64"/>
      </left>
      <right/>
      <top/>
      <bottom style="thick">
        <color indexed="64"/>
      </bottom>
      <diagonal/>
    </border>
    <border diagonalUp="1">
      <left/>
      <right style="thin">
        <color indexed="64"/>
      </right>
      <top style="thin">
        <color indexed="64"/>
      </top>
      <bottom style="thick">
        <color indexed="64"/>
      </bottom>
      <diagonal style="thin">
        <color indexed="64"/>
      </diagonal>
    </border>
    <border>
      <left/>
      <right style="medium">
        <color indexed="64"/>
      </right>
      <top style="thin">
        <color indexed="64"/>
      </top>
      <bottom/>
      <diagonal/>
    </border>
    <border>
      <left/>
      <right style="medium">
        <color indexed="64"/>
      </right>
      <top style="thin">
        <color indexed="64"/>
      </top>
      <bottom style="thick">
        <color indexed="64"/>
      </bottom>
      <diagonal/>
    </border>
    <border diagonalUp="1">
      <left style="medium">
        <color indexed="64"/>
      </left>
      <right style="thin">
        <color indexed="64"/>
      </right>
      <top style="thin">
        <color indexed="64"/>
      </top>
      <bottom style="thick">
        <color indexed="64"/>
      </bottom>
      <diagonal style="thin">
        <color indexed="64"/>
      </diagonal>
    </border>
    <border>
      <left/>
      <right style="thick">
        <color indexed="64"/>
      </right>
      <top style="thin">
        <color indexed="64"/>
      </top>
      <bottom style="thin">
        <color indexed="64"/>
      </bottom>
      <diagonal/>
    </border>
    <border diagonalUp="1">
      <left style="thin">
        <color indexed="64"/>
      </left>
      <right style="medium">
        <color indexed="64"/>
      </right>
      <top style="thin">
        <color indexed="64"/>
      </top>
      <bottom style="thick">
        <color indexed="64"/>
      </bottom>
      <diagonal style="thin">
        <color indexed="64"/>
      </diagonal>
    </border>
    <border>
      <left style="medium">
        <color indexed="64"/>
      </left>
      <right style="medium">
        <color indexed="64"/>
      </right>
      <top style="thick">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thick">
        <color indexed="64"/>
      </bottom>
      <diagonal/>
    </border>
    <border>
      <left style="thick">
        <color indexed="64"/>
      </left>
      <right/>
      <top style="thick">
        <color indexed="64"/>
      </top>
      <bottom style="thin">
        <color indexed="64"/>
      </bottom>
      <diagonal/>
    </border>
  </borders>
  <cellStyleXfs count="1">
    <xf numFmtId="0" fontId="0" fillId="0" borderId="0">
      <alignment vertical="center"/>
    </xf>
  </cellStyleXfs>
  <cellXfs count="158">
    <xf numFmtId="0" fontId="0" fillId="0" borderId="0" xfId="0">
      <alignment vertical="center"/>
    </xf>
    <xf numFmtId="0" fontId="1" fillId="0" borderId="0" xfId="0" applyFont="1">
      <alignment vertical="center"/>
    </xf>
    <xf numFmtId="0" fontId="3" fillId="0" borderId="0" xfId="0" applyFont="1">
      <alignment vertical="center"/>
    </xf>
    <xf numFmtId="0" fontId="0" fillId="0" borderId="0" xfId="0" applyAlignment="1">
      <alignment horizontal="center" vertical="center"/>
    </xf>
    <xf numFmtId="0" fontId="0" fillId="2" borderId="1" xfId="0" applyFill="1" applyBorder="1" applyAlignment="1">
      <alignment horizontal="center" vertical="center"/>
    </xf>
    <xf numFmtId="0" fontId="0" fillId="0" borderId="1" xfId="0" applyBorder="1" applyAlignment="1">
      <alignment horizontal="center" vertical="center"/>
    </xf>
    <xf numFmtId="0" fontId="0" fillId="2" borderId="2" xfId="0" applyFill="1" applyBorder="1" applyAlignment="1">
      <alignment horizontal="center" vertical="center"/>
    </xf>
    <xf numFmtId="0" fontId="0" fillId="0" borderId="2" xfId="0" applyBorder="1" applyAlignment="1">
      <alignment horizontal="center" vertical="center"/>
    </xf>
    <xf numFmtId="0" fontId="0" fillId="0" borderId="13" xfId="0" applyBorder="1" applyAlignment="1">
      <alignment horizontal="center" vertical="center"/>
    </xf>
    <xf numFmtId="0" fontId="0" fillId="0" borderId="8" xfId="0" applyBorder="1">
      <alignment vertical="center"/>
    </xf>
    <xf numFmtId="0" fontId="0" fillId="0" borderId="9" xfId="0" applyBorder="1">
      <alignment vertical="center"/>
    </xf>
    <xf numFmtId="0" fontId="0" fillId="0" borderId="12" xfId="0" applyBorder="1">
      <alignment vertical="center"/>
    </xf>
    <xf numFmtId="0" fontId="0" fillId="0" borderId="14" xfId="0" applyBorder="1">
      <alignment vertical="center"/>
    </xf>
    <xf numFmtId="0" fontId="0" fillId="0" borderId="3" xfId="0" applyBorder="1" applyAlignment="1">
      <alignment horizontal="center" vertical="center"/>
    </xf>
    <xf numFmtId="0" fontId="0" fillId="0" borderId="15" xfId="0" applyBorder="1" applyAlignment="1">
      <alignment horizontal="center" vertical="center"/>
    </xf>
    <xf numFmtId="0" fontId="0" fillId="2" borderId="15" xfId="0" applyFill="1" applyBorder="1" applyAlignment="1">
      <alignment horizontal="center" vertical="center"/>
    </xf>
    <xf numFmtId="0" fontId="0" fillId="2" borderId="3" xfId="0" applyFill="1" applyBorder="1" applyAlignment="1">
      <alignment horizontal="center" vertical="center"/>
    </xf>
    <xf numFmtId="0" fontId="8" fillId="0" borderId="0" xfId="0" applyFont="1" applyAlignment="1">
      <alignment horizontal="right" vertical="center"/>
    </xf>
    <xf numFmtId="0" fontId="0" fillId="0" borderId="16" xfId="0" applyBorder="1">
      <alignment vertical="center"/>
    </xf>
    <xf numFmtId="0" fontId="9" fillId="2" borderId="2" xfId="0" applyFont="1" applyFill="1" applyBorder="1" applyAlignment="1">
      <alignment horizontal="center" vertical="center"/>
    </xf>
    <xf numFmtId="0" fontId="10" fillId="0" borderId="2" xfId="0" applyFont="1" applyBorder="1" applyAlignment="1">
      <alignment horizontal="center" vertical="center"/>
    </xf>
    <xf numFmtId="0" fontId="9" fillId="0" borderId="2" xfId="0" applyFont="1" applyBorder="1" applyAlignment="1">
      <alignment horizontal="center" vertical="center"/>
    </xf>
    <xf numFmtId="0" fontId="10" fillId="2" borderId="2" xfId="0" applyFont="1" applyFill="1" applyBorder="1" applyAlignment="1">
      <alignment horizontal="center" vertical="center"/>
    </xf>
    <xf numFmtId="0" fontId="11" fillId="0" borderId="0" xfId="0" applyFont="1">
      <alignment vertical="center"/>
    </xf>
    <xf numFmtId="0" fontId="3" fillId="0" borderId="0" xfId="0" applyFont="1" applyAlignment="1">
      <alignment horizontal="center" vertical="center"/>
    </xf>
    <xf numFmtId="0" fontId="0" fillId="4" borderId="1" xfId="0" applyFill="1" applyBorder="1" applyAlignment="1">
      <alignment horizontal="center" vertical="center"/>
    </xf>
    <xf numFmtId="0" fontId="11" fillId="0" borderId="0" xfId="0" applyFont="1" applyAlignment="1">
      <alignment horizontal="left" vertical="center"/>
    </xf>
    <xf numFmtId="0" fontId="4" fillId="0" borderId="0" xfId="0" applyFont="1" applyAlignment="1">
      <alignment horizontal="center" vertical="center"/>
    </xf>
    <xf numFmtId="0" fontId="12" fillId="0" borderId="0" xfId="0" applyFont="1" applyAlignment="1">
      <alignment horizontal="left" vertical="center"/>
    </xf>
    <xf numFmtId="0" fontId="12" fillId="0" borderId="0" xfId="0" applyFont="1" applyAlignment="1">
      <alignment horizontal="left" vertical="top"/>
    </xf>
    <xf numFmtId="0" fontId="12" fillId="0" borderId="0" xfId="0" applyFont="1" applyAlignment="1">
      <alignment horizontal="center" vertical="center"/>
    </xf>
    <xf numFmtId="0" fontId="13" fillId="0" borderId="0" xfId="0" applyFont="1" applyAlignment="1">
      <alignment horizontal="center" vertical="center"/>
    </xf>
    <xf numFmtId="0" fontId="0" fillId="3" borderId="0" xfId="0" applyFill="1" applyAlignment="1">
      <alignment horizontal="right" vertical="center"/>
    </xf>
    <xf numFmtId="0" fontId="14" fillId="0" borderId="0" xfId="0" applyFont="1" applyAlignment="1">
      <alignment horizontal="center" vertical="center"/>
    </xf>
    <xf numFmtId="0" fontId="14" fillId="0" borderId="0" xfId="0" applyFont="1">
      <alignment vertical="center"/>
    </xf>
    <xf numFmtId="0" fontId="0" fillId="0" borderId="0" xfId="0" applyAlignment="1">
      <alignment horizontal="right"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10" fillId="2" borderId="3" xfId="0" applyFont="1" applyFill="1" applyBorder="1" applyAlignment="1">
      <alignment horizontal="center" vertical="center"/>
    </xf>
    <xf numFmtId="0" fontId="4" fillId="0" borderId="11" xfId="0" applyFont="1" applyBorder="1" applyAlignment="1">
      <alignment vertical="center" shrinkToFit="1"/>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17" xfId="0" applyBorder="1" applyAlignment="1">
      <alignment horizontal="center" vertical="center"/>
    </xf>
    <xf numFmtId="0" fontId="4" fillId="5" borderId="0" xfId="0" applyFont="1" applyFill="1" applyAlignment="1">
      <alignment horizontal="right" vertical="center"/>
    </xf>
    <xf numFmtId="176" fontId="4" fillId="3" borderId="10" xfId="0" applyNumberFormat="1" applyFont="1" applyFill="1" applyBorder="1" applyAlignment="1">
      <alignment vertical="center" wrapText="1"/>
    </xf>
    <xf numFmtId="0" fontId="6" fillId="0" borderId="0" xfId="0" applyFont="1" applyAlignment="1">
      <alignment vertical="center" shrinkToFit="1"/>
    </xf>
    <xf numFmtId="0" fontId="4" fillId="0" borderId="0" xfId="0" applyFont="1" applyAlignment="1">
      <alignment vertical="center" shrinkToFit="1"/>
    </xf>
    <xf numFmtId="176" fontId="4" fillId="3" borderId="23" xfId="0" applyNumberFormat="1" applyFont="1" applyFill="1" applyBorder="1" applyAlignment="1">
      <alignment vertical="center" wrapText="1"/>
    </xf>
    <xf numFmtId="0" fontId="0" fillId="0" borderId="29" xfId="0" applyBorder="1" applyAlignment="1">
      <alignment horizontal="center" vertical="center"/>
    </xf>
    <xf numFmtId="0" fontId="0" fillId="0" borderId="34" xfId="0" applyBorder="1" applyAlignment="1">
      <alignment horizontal="center" vertical="center"/>
    </xf>
    <xf numFmtId="0" fontId="9" fillId="2" borderId="34" xfId="0" applyFont="1" applyFill="1" applyBorder="1" applyAlignment="1">
      <alignment horizontal="center" vertical="center"/>
    </xf>
    <xf numFmtId="0" fontId="9" fillId="0" borderId="34" xfId="0" applyFont="1" applyBorder="1" applyAlignment="1">
      <alignment horizontal="center" vertical="center"/>
    </xf>
    <xf numFmtId="0" fontId="0" fillId="2" borderId="34" xfId="0" applyFill="1" applyBorder="1" applyAlignment="1">
      <alignment horizontal="center" vertical="center"/>
    </xf>
    <xf numFmtId="0" fontId="0" fillId="0" borderId="39" xfId="0" applyBorder="1" applyAlignment="1">
      <alignment horizontal="center" vertical="center"/>
    </xf>
    <xf numFmtId="0" fontId="0" fillId="4" borderId="34" xfId="0" applyFill="1" applyBorder="1" applyAlignment="1">
      <alignment horizontal="center" vertical="center"/>
    </xf>
    <xf numFmtId="0" fontId="0" fillId="0" borderId="41" xfId="0" applyBorder="1" applyAlignment="1">
      <alignment horizontal="center" vertical="center"/>
    </xf>
    <xf numFmtId="0" fontId="0" fillId="2" borderId="35" xfId="0" applyFill="1" applyBorder="1" applyAlignment="1">
      <alignment horizontal="center" vertical="center"/>
    </xf>
    <xf numFmtId="0" fontId="0" fillId="4" borderId="14" xfId="0" applyFill="1" applyBorder="1" applyAlignment="1">
      <alignment horizontal="center" vertical="center"/>
    </xf>
    <xf numFmtId="0" fontId="10" fillId="0" borderId="6" xfId="0" applyFont="1" applyBorder="1" applyAlignment="1">
      <alignment horizontal="center" vertical="center"/>
    </xf>
    <xf numFmtId="0" fontId="0" fillId="2" borderId="6" xfId="0" applyFill="1" applyBorder="1" applyAlignment="1">
      <alignment horizontal="center" vertical="center"/>
    </xf>
    <xf numFmtId="0" fontId="0" fillId="2" borderId="42" xfId="0" applyFill="1" applyBorder="1" applyAlignment="1">
      <alignment horizontal="center" vertical="center"/>
    </xf>
    <xf numFmtId="0" fontId="9" fillId="2" borderId="43" xfId="0" applyFont="1" applyFill="1" applyBorder="1" applyAlignment="1">
      <alignment horizontal="center" vertical="center"/>
    </xf>
    <xf numFmtId="0" fontId="0" fillId="0" borderId="43" xfId="0" applyBorder="1" applyAlignment="1">
      <alignment horizontal="center" vertical="center"/>
    </xf>
    <xf numFmtId="0" fontId="0" fillId="2" borderId="43" xfId="0" applyFill="1" applyBorder="1" applyAlignment="1">
      <alignment horizontal="center" vertical="center"/>
    </xf>
    <xf numFmtId="0" fontId="0" fillId="0" borderId="31" xfId="0" applyBorder="1" applyAlignment="1">
      <alignment horizontal="center" vertical="center"/>
    </xf>
    <xf numFmtId="0" fontId="9" fillId="0" borderId="6" xfId="0" applyFont="1" applyBorder="1" applyAlignment="1">
      <alignment horizontal="center" vertical="center"/>
    </xf>
    <xf numFmtId="0" fontId="0" fillId="0" borderId="44" xfId="0" applyBorder="1" applyAlignment="1">
      <alignment horizontal="center" vertical="center"/>
    </xf>
    <xf numFmtId="0" fontId="0" fillId="0" borderId="42" xfId="0" applyBorder="1" applyAlignment="1">
      <alignment horizontal="center" vertical="center"/>
    </xf>
    <xf numFmtId="0" fontId="0" fillId="0" borderId="45" xfId="0" applyBorder="1" applyAlignment="1">
      <alignment horizontal="center" vertical="center"/>
    </xf>
    <xf numFmtId="0" fontId="10" fillId="0" borderId="43" xfId="0" applyFont="1" applyBorder="1" applyAlignment="1">
      <alignment horizontal="center" vertical="center"/>
    </xf>
    <xf numFmtId="0" fontId="0" fillId="0" borderId="46" xfId="0" applyBorder="1" applyAlignment="1">
      <alignment horizontal="center" vertical="center"/>
    </xf>
    <xf numFmtId="0" fontId="0" fillId="0" borderId="48" xfId="0" applyBorder="1" applyAlignment="1">
      <alignment horizontal="center" vertical="center"/>
    </xf>
    <xf numFmtId="0" fontId="0" fillId="4" borderId="42" xfId="0" applyFill="1" applyBorder="1" applyAlignment="1">
      <alignment horizontal="center" vertical="center"/>
    </xf>
    <xf numFmtId="0" fontId="0" fillId="0" borderId="47" xfId="0" applyBorder="1" applyAlignment="1">
      <alignment horizontal="center" vertical="center"/>
    </xf>
    <xf numFmtId="0" fontId="10" fillId="2" borderId="43" xfId="0" applyFont="1" applyFill="1" applyBorder="1" applyAlignment="1">
      <alignment horizontal="center" vertical="center"/>
    </xf>
    <xf numFmtId="0" fontId="0" fillId="0" borderId="33" xfId="0" applyBorder="1" applyAlignment="1">
      <alignment horizontal="center" vertical="center"/>
    </xf>
    <xf numFmtId="0" fontId="0" fillId="0" borderId="54" xfId="0" applyBorder="1" applyAlignment="1">
      <alignment horizontal="center" vertical="center"/>
    </xf>
    <xf numFmtId="0" fontId="0" fillId="0" borderId="58" xfId="0" applyBorder="1" applyAlignment="1">
      <alignment horizontal="center" vertical="center"/>
    </xf>
    <xf numFmtId="0" fontId="0" fillId="2" borderId="33" xfId="0" applyFill="1" applyBorder="1" applyAlignment="1">
      <alignment horizontal="center" vertical="center"/>
    </xf>
    <xf numFmtId="0" fontId="9" fillId="2" borderId="6" xfId="0" applyFont="1" applyFill="1" applyBorder="1" applyAlignment="1">
      <alignment horizontal="center" vertical="center"/>
    </xf>
    <xf numFmtId="0" fontId="10" fillId="4" borderId="6" xfId="0" applyFont="1" applyFill="1" applyBorder="1" applyAlignment="1">
      <alignment horizontal="center" vertical="center"/>
    </xf>
    <xf numFmtId="0" fontId="0" fillId="2" borderId="14" xfId="0" applyFill="1" applyBorder="1" applyAlignment="1">
      <alignment horizontal="center" vertical="center"/>
    </xf>
    <xf numFmtId="0" fontId="9" fillId="0" borderId="33" xfId="0" applyFont="1" applyBorder="1" applyAlignment="1">
      <alignment horizontal="center" vertical="center"/>
    </xf>
    <xf numFmtId="0" fontId="9" fillId="2" borderId="35" xfId="0" applyFont="1" applyFill="1" applyBorder="1" applyAlignment="1">
      <alignment horizontal="center" vertical="center"/>
    </xf>
    <xf numFmtId="0" fontId="9" fillId="2" borderId="3" xfId="0" applyFont="1" applyFill="1" applyBorder="1" applyAlignment="1">
      <alignment horizontal="center" vertical="center"/>
    </xf>
    <xf numFmtId="0" fontId="10" fillId="2" borderId="6" xfId="0" applyFont="1" applyFill="1" applyBorder="1" applyAlignment="1">
      <alignment horizontal="center" vertical="center"/>
    </xf>
    <xf numFmtId="0" fontId="0" fillId="0" borderId="52" xfId="0" applyBorder="1" applyAlignment="1">
      <alignment horizontal="center" vertical="center"/>
    </xf>
    <xf numFmtId="0" fontId="0" fillId="0" borderId="61" xfId="0" applyBorder="1" applyAlignment="1">
      <alignment horizontal="center" vertical="center"/>
    </xf>
    <xf numFmtId="0" fontId="0" fillId="4" borderId="33" xfId="0" applyFill="1" applyBorder="1" applyAlignment="1">
      <alignment horizontal="center" vertical="center"/>
    </xf>
    <xf numFmtId="0" fontId="0" fillId="0" borderId="37"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2" borderId="64" xfId="0" applyFill="1" applyBorder="1" applyAlignment="1">
      <alignment horizontal="center" vertical="center"/>
    </xf>
    <xf numFmtId="0" fontId="9" fillId="2" borderId="65" xfId="0" applyFont="1" applyFill="1" applyBorder="1" applyAlignment="1">
      <alignment horizontal="center" vertical="center"/>
    </xf>
    <xf numFmtId="0" fontId="0" fillId="2" borderId="65" xfId="0" applyFill="1"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0" fillId="0" borderId="67" xfId="0" applyBorder="1" applyAlignment="1">
      <alignment horizontal="center" vertical="center"/>
    </xf>
    <xf numFmtId="0" fontId="19" fillId="0" borderId="49" xfId="0" applyFont="1" applyBorder="1" applyAlignment="1">
      <alignment horizontal="center" vertical="center" shrinkToFit="1"/>
    </xf>
    <xf numFmtId="0" fontId="19" fillId="0" borderId="27" xfId="0" applyFont="1" applyBorder="1" applyAlignment="1">
      <alignment horizontal="center" vertical="center" shrinkToFit="1"/>
    </xf>
    <xf numFmtId="0" fontId="19" fillId="0" borderId="28" xfId="0" applyFont="1" applyBorder="1" applyAlignment="1">
      <alignment horizontal="center" vertical="center" shrinkToFit="1"/>
    </xf>
    <xf numFmtId="0" fontId="4" fillId="5" borderId="26" xfId="0" applyFont="1" applyFill="1" applyBorder="1" applyAlignment="1">
      <alignment horizontal="center" vertical="center" shrinkToFit="1"/>
    </xf>
    <xf numFmtId="0" fontId="4" fillId="5" borderId="31" xfId="0" applyFont="1" applyFill="1" applyBorder="1" applyAlignment="1">
      <alignment horizontal="center" vertical="center" shrinkToFit="1"/>
    </xf>
    <xf numFmtId="0" fontId="4" fillId="5" borderId="0" xfId="0" applyFont="1" applyFill="1" applyAlignment="1">
      <alignment horizontal="center" vertical="center" shrinkToFit="1"/>
    </xf>
    <xf numFmtId="0" fontId="4" fillId="5" borderId="23" xfId="0" applyFont="1" applyFill="1" applyBorder="1" applyAlignment="1">
      <alignment horizontal="center" vertical="center" shrinkToFit="1"/>
    </xf>
    <xf numFmtId="0" fontId="7" fillId="0" borderId="68" xfId="0" applyFont="1" applyBorder="1" applyAlignment="1">
      <alignment horizontal="center" vertical="center" shrinkToFit="1"/>
    </xf>
    <xf numFmtId="0" fontId="7" fillId="0" borderId="32" xfId="0" applyFont="1" applyBorder="1" applyAlignment="1">
      <alignment horizontal="center" vertical="center" shrinkToFit="1"/>
    </xf>
    <xf numFmtId="0" fontId="7" fillId="0" borderId="37" xfId="0" applyFont="1" applyBorder="1" applyAlignment="1">
      <alignment horizontal="center" vertical="center" shrinkToFit="1"/>
    </xf>
    <xf numFmtId="0" fontId="19" fillId="0" borderId="0" xfId="0" applyFont="1" applyAlignment="1">
      <alignment horizontal="center" vertical="center" shrinkToFit="1"/>
    </xf>
    <xf numFmtId="176" fontId="4" fillId="3" borderId="8" xfId="0" applyNumberFormat="1" applyFont="1" applyFill="1" applyBorder="1" applyAlignment="1">
      <alignment horizontal="center" vertical="center" wrapText="1"/>
    </xf>
    <xf numFmtId="176" fontId="4" fillId="3" borderId="23" xfId="0" applyNumberFormat="1" applyFont="1" applyFill="1" applyBorder="1" applyAlignment="1">
      <alignment horizontal="center" vertical="center" wrapText="1"/>
    </xf>
    <xf numFmtId="0" fontId="6" fillId="0" borderId="0" xfId="0" applyFont="1" applyAlignment="1">
      <alignment horizontal="center" vertical="center" shrinkToFit="1"/>
    </xf>
    <xf numFmtId="0" fontId="4" fillId="0" borderId="0" xfId="0" applyFont="1" applyAlignment="1">
      <alignment horizontal="center" vertical="center" shrinkToFit="1"/>
    </xf>
    <xf numFmtId="0" fontId="4" fillId="0" borderId="9" xfId="0" applyFont="1" applyBorder="1" applyAlignment="1">
      <alignment horizontal="center" vertical="center" shrinkToFit="1"/>
    </xf>
    <xf numFmtId="0" fontId="4" fillId="3" borderId="0" xfId="0" applyFont="1" applyFill="1" applyAlignment="1">
      <alignment horizontal="center" vertical="center" wrapText="1"/>
    </xf>
    <xf numFmtId="0" fontId="4" fillId="3" borderId="23"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4" fillId="0" borderId="0" xfId="0" applyFont="1" applyAlignment="1">
      <alignment horizontal="center" vertical="center"/>
    </xf>
    <xf numFmtId="177" fontId="4" fillId="0" borderId="0" xfId="0" applyNumberFormat="1" applyFont="1" applyAlignment="1">
      <alignment horizontal="center" vertical="center" shrinkToFit="1"/>
    </xf>
    <xf numFmtId="177" fontId="4" fillId="0" borderId="9" xfId="0" applyNumberFormat="1" applyFont="1" applyBorder="1" applyAlignment="1">
      <alignment horizontal="center" vertical="center" shrinkToFit="1"/>
    </xf>
    <xf numFmtId="0" fontId="7" fillId="0" borderId="7" xfId="0" applyFont="1" applyBorder="1" applyAlignment="1">
      <alignment horizontal="center" vertical="center" shrinkToFit="1"/>
    </xf>
    <xf numFmtId="0" fontId="7" fillId="0" borderId="24" xfId="0" applyFont="1" applyBorder="1" applyAlignment="1">
      <alignment horizontal="center" vertical="center" shrinkToFit="1"/>
    </xf>
    <xf numFmtId="0" fontId="19" fillId="0" borderId="16" xfId="0" applyFont="1" applyBorder="1" applyAlignment="1">
      <alignment horizontal="center" vertical="center" shrinkToFit="1"/>
    </xf>
    <xf numFmtId="0" fontId="19" fillId="0" borderId="18" xfId="0" applyFont="1" applyBorder="1" applyAlignment="1">
      <alignment horizontal="center" vertical="center" shrinkToFit="1"/>
    </xf>
    <xf numFmtId="0" fontId="0" fillId="0" borderId="53" xfId="0" applyBorder="1" applyAlignment="1">
      <alignment horizontal="center" vertical="center"/>
    </xf>
    <xf numFmtId="0" fontId="0" fillId="0" borderId="5" xfId="0" applyBorder="1" applyAlignment="1">
      <alignment horizontal="center" vertical="center"/>
    </xf>
    <xf numFmtId="0" fontId="0" fillId="0" borderId="55" xfId="0" applyBorder="1" applyAlignment="1">
      <alignment horizontal="center" vertical="center"/>
    </xf>
    <xf numFmtId="0" fontId="3" fillId="5" borderId="0" xfId="0" applyFont="1" applyFill="1" applyAlignment="1">
      <alignment horizontal="center" vertical="center"/>
    </xf>
    <xf numFmtId="0" fontId="6" fillId="0" borderId="30"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60" xfId="0" applyFont="1" applyBorder="1" applyAlignment="1">
      <alignment horizontal="center" vertical="center" shrinkToFit="1"/>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50" xfId="0" applyBorder="1" applyAlignment="1">
      <alignment horizontal="center" vertical="center"/>
    </xf>
    <xf numFmtId="0" fontId="0" fillId="0" borderId="22" xfId="0"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51" xfId="0" applyBorder="1" applyAlignment="1">
      <alignment horizontal="center" vertical="center"/>
    </xf>
    <xf numFmtId="0" fontId="3" fillId="3" borderId="0" xfId="0" applyFont="1" applyFill="1" applyAlignment="1">
      <alignment horizontal="center" vertical="center"/>
    </xf>
    <xf numFmtId="0" fontId="0" fillId="0" borderId="36" xfId="0" applyBorder="1" applyAlignment="1">
      <alignment horizontal="center" vertical="center"/>
    </xf>
    <xf numFmtId="0" fontId="0" fillId="0" borderId="32" xfId="0" applyBorder="1" applyAlignment="1">
      <alignment horizontal="center" vertical="center"/>
    </xf>
    <xf numFmtId="0" fontId="0" fillId="0" borderId="56" xfId="0" applyBorder="1" applyAlignment="1">
      <alignment horizontal="center" vertical="center"/>
    </xf>
    <xf numFmtId="0" fontId="6" fillId="0" borderId="57" xfId="0" applyFont="1" applyBorder="1" applyAlignment="1">
      <alignment horizontal="center" vertical="center" shrinkToFit="1"/>
    </xf>
    <xf numFmtId="0" fontId="6" fillId="0" borderId="26" xfId="0" applyFont="1" applyBorder="1" applyAlignment="1">
      <alignment horizontal="center" vertical="center" shrinkToFit="1"/>
    </xf>
    <xf numFmtId="0" fontId="6" fillId="0" borderId="51" xfId="0" applyFont="1" applyBorder="1" applyAlignment="1">
      <alignment horizontal="center" vertical="center" shrinkToFit="1"/>
    </xf>
    <xf numFmtId="0" fontId="0" fillId="0" borderId="38" xfId="0" applyBorder="1" applyAlignment="1">
      <alignment horizontal="center" vertical="center"/>
    </xf>
    <xf numFmtId="0" fontId="0" fillId="0" borderId="7" xfId="0" applyBorder="1" applyAlignment="1">
      <alignment horizontal="center" vertical="center"/>
    </xf>
    <xf numFmtId="0" fontId="0" fillId="0" borderId="19" xfId="0" applyBorder="1" applyAlignment="1">
      <alignment horizontal="center" vertical="center"/>
    </xf>
    <xf numFmtId="0" fontId="0" fillId="0" borderId="40" xfId="0" applyBorder="1" applyAlignment="1">
      <alignment horizontal="center" vertical="center"/>
    </xf>
    <xf numFmtId="0" fontId="0" fillId="0" borderId="16" xfId="0" applyBorder="1" applyAlignment="1">
      <alignment horizontal="center" vertical="center"/>
    </xf>
    <xf numFmtId="0" fontId="0" fillId="0" borderId="59"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cellXfs>
  <cellStyles count="1">
    <cellStyle name="標準" xfId="0" builtinId="0"/>
  </cellStyles>
  <dxfs count="70">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b/>
        <i val="0"/>
        <color rgb="FF9C0006"/>
      </font>
      <fill>
        <patternFill>
          <bgColor rgb="FFFFC7CE"/>
        </patternFill>
      </fill>
    </dxf>
    <dxf>
      <font>
        <color rgb="FF9C6500"/>
      </font>
      <fill>
        <patternFill>
          <bgColor rgb="FFFFEB9C"/>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b/>
        <i val="0"/>
        <color rgb="FF9C0006"/>
      </font>
      <fill>
        <patternFill>
          <bgColor rgb="FFFFC7CE"/>
        </patternFill>
      </fill>
    </dxf>
    <dxf>
      <font>
        <color rgb="FF9C6500"/>
      </font>
      <fill>
        <patternFill>
          <bgColor rgb="FFFFEB9C"/>
        </patternFill>
      </fill>
    </dxf>
    <dxf>
      <font>
        <color rgb="FF9C6500"/>
      </font>
      <fill>
        <patternFill>
          <bgColor rgb="FFFFEB9C"/>
        </patternFill>
      </fill>
    </dxf>
    <dxf>
      <font>
        <b/>
        <i val="0"/>
        <color rgb="FF9C0006"/>
      </font>
      <fill>
        <patternFill>
          <bgColor rgb="FFFFC7CE"/>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ont>
        <color rgb="FF9C6500"/>
      </font>
      <fill>
        <patternFill>
          <bgColor rgb="FFFFEB9C"/>
        </patternFill>
      </fill>
    </dxf>
    <dxf>
      <font>
        <b/>
        <i val="0"/>
        <color rgb="FF9C0006"/>
      </font>
      <fill>
        <patternFill>
          <bgColor rgb="FFFFC7CE"/>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ont>
        <color rgb="FF9C6500"/>
      </font>
      <fill>
        <patternFill>
          <bgColor rgb="FFFFEB9C"/>
        </patternFill>
      </fill>
    </dxf>
    <dxf>
      <font>
        <b/>
        <i val="0"/>
        <color rgb="FF9C0006"/>
      </font>
      <fill>
        <patternFill>
          <bgColor rgb="FFFFC7CE"/>
        </patternFill>
      </fill>
    </dxf>
    <dxf>
      <fill>
        <patternFill>
          <bgColor rgb="FFFFC000"/>
        </patternFill>
      </fill>
    </dxf>
    <dxf>
      <fill>
        <patternFill>
          <bgColor rgb="FFFFC000"/>
        </patternFill>
      </fill>
    </dxf>
    <dxf>
      <font>
        <color rgb="FF9C6500"/>
      </font>
      <fill>
        <patternFill>
          <bgColor rgb="FFFFEB9C"/>
        </patternFill>
      </fill>
    </dxf>
    <dxf>
      <font>
        <b/>
        <i val="0"/>
        <color rgb="FF9C0006"/>
      </font>
      <fill>
        <patternFill>
          <bgColor rgb="FFFFC7CE"/>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color rgb="FF9C6500"/>
      </font>
      <fill>
        <patternFill>
          <bgColor rgb="FFFFEB9C"/>
        </patternFill>
      </fill>
    </dxf>
    <dxf>
      <font>
        <b/>
        <i val="0"/>
        <color rgb="FF9C0006"/>
      </font>
      <fill>
        <patternFill>
          <bgColor rgb="FFFFC7CE"/>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color rgb="FF9C6500"/>
      </font>
      <fill>
        <patternFill>
          <bgColor rgb="FFFFEB9C"/>
        </patternFill>
      </fill>
    </dxf>
    <dxf>
      <font>
        <b/>
        <i val="0"/>
        <color rgb="FF9C0006"/>
      </font>
      <fill>
        <patternFill>
          <bgColor rgb="FFFFC7CE"/>
        </patternFill>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44</xdr:col>
      <xdr:colOff>363230</xdr:colOff>
      <xdr:row>1</xdr:row>
      <xdr:rowOff>80682</xdr:rowOff>
    </xdr:from>
    <xdr:to>
      <xdr:col>44</xdr:col>
      <xdr:colOff>1119230</xdr:colOff>
      <xdr:row>1</xdr:row>
      <xdr:rowOff>289139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457054" y="259976"/>
          <a:ext cx="756000" cy="208457"/>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別添</a:t>
          </a:r>
          <a:r>
            <a:rPr kumimoji="1" lang="en-US" altLang="ja-JP" sz="1100">
              <a:solidFill>
                <a:sysClr val="windowText" lastClr="000000"/>
              </a:solidFill>
            </a:rPr>
            <a:t>2</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S81"/>
  <sheetViews>
    <sheetView showGridLines="0" tabSelected="1" view="pageBreakPreview" zoomScale="85" zoomScaleNormal="85" zoomScaleSheetLayoutView="85" workbookViewId="0">
      <selection activeCell="AV2" sqref="AV2"/>
    </sheetView>
  </sheetViews>
  <sheetFormatPr defaultRowHeight="13.5" x14ac:dyDescent="0.15"/>
  <cols>
    <col min="1" max="2" width="4.75" customWidth="1"/>
    <col min="3" max="3" width="3.25" customWidth="1"/>
    <col min="4" max="5" width="5.375" customWidth="1"/>
    <col min="6" max="6" width="7" customWidth="1"/>
    <col min="7" max="37" width="2.75" style="3" customWidth="1"/>
    <col min="38" max="43" width="3" customWidth="1"/>
    <col min="44" max="44" width="10.75" customWidth="1"/>
    <col min="45" max="45" width="17.5" customWidth="1"/>
    <col min="46" max="46" width="0.5" customWidth="1"/>
    <col min="142" max="142" width="9" customWidth="1"/>
  </cols>
  <sheetData>
    <row r="1" spans="1:45" ht="14.25" x14ac:dyDescent="0.15">
      <c r="A1" s="36" t="s">
        <v>81</v>
      </c>
    </row>
    <row r="2" spans="1:45" ht="30" customHeight="1" x14ac:dyDescent="0.15">
      <c r="A2" s="1" t="s">
        <v>20</v>
      </c>
      <c r="B2" s="2"/>
      <c r="C2" s="2"/>
      <c r="D2" s="2"/>
      <c r="E2" s="2"/>
      <c r="F2" s="2" t="s">
        <v>45</v>
      </c>
      <c r="G2" s="24"/>
      <c r="H2" s="24"/>
      <c r="I2" s="24"/>
      <c r="J2" s="24"/>
      <c r="K2" s="24"/>
      <c r="L2" s="24"/>
    </row>
    <row r="3" spans="1:45" ht="16.899999999999999" customHeight="1" x14ac:dyDescent="0.15">
      <c r="A3" s="1"/>
      <c r="B3" s="2"/>
      <c r="C3" s="2"/>
      <c r="D3" s="2"/>
      <c r="E3" s="2"/>
      <c r="F3" s="2"/>
      <c r="G3" s="24"/>
      <c r="H3" s="24"/>
      <c r="I3" s="24"/>
      <c r="J3" s="24"/>
      <c r="K3" s="24"/>
      <c r="L3" s="24"/>
    </row>
    <row r="4" spans="1:45" ht="20.25" customHeight="1" x14ac:dyDescent="0.15">
      <c r="A4" s="34" t="s">
        <v>77</v>
      </c>
      <c r="B4" s="2"/>
      <c r="C4" s="2"/>
      <c r="D4" s="2"/>
      <c r="E4" s="2"/>
      <c r="F4" s="2"/>
      <c r="G4" s="24"/>
      <c r="H4" s="24"/>
      <c r="I4" s="24"/>
      <c r="J4" s="24"/>
      <c r="K4" s="24"/>
      <c r="L4" s="24"/>
      <c r="M4" s="27"/>
      <c r="AI4"/>
      <c r="AJ4"/>
      <c r="AK4"/>
    </row>
    <row r="5" spans="1:45" ht="20.25" customHeight="1" x14ac:dyDescent="0.15">
      <c r="A5" s="45" t="s">
        <v>40</v>
      </c>
      <c r="B5" s="130" t="s">
        <v>78</v>
      </c>
      <c r="C5" s="130"/>
      <c r="D5" s="130"/>
      <c r="E5" s="130"/>
      <c r="F5" s="130"/>
      <c r="G5" s="130"/>
      <c r="H5" s="130"/>
      <c r="I5" s="130"/>
      <c r="J5" s="130"/>
      <c r="K5" s="130"/>
      <c r="L5" s="130"/>
      <c r="M5" s="130"/>
      <c r="AI5"/>
      <c r="AJ5"/>
      <c r="AK5"/>
    </row>
    <row r="6" spans="1:45" ht="20.25" customHeight="1" x14ac:dyDescent="0.15">
      <c r="A6" s="35"/>
      <c r="B6" s="24"/>
      <c r="C6" s="24"/>
      <c r="D6" s="24"/>
      <c r="E6" s="24"/>
      <c r="F6" s="24"/>
      <c r="G6" s="24"/>
      <c r="H6" s="24"/>
      <c r="I6" s="24"/>
      <c r="J6" s="24"/>
      <c r="K6" s="24"/>
      <c r="L6" s="24"/>
      <c r="M6" s="24"/>
      <c r="AI6"/>
      <c r="AJ6"/>
      <c r="AK6"/>
    </row>
    <row r="7" spans="1:45" ht="20.25" customHeight="1" x14ac:dyDescent="0.15">
      <c r="A7" s="34" t="s">
        <v>71</v>
      </c>
      <c r="B7" s="2"/>
      <c r="C7" s="2"/>
      <c r="D7" s="2"/>
      <c r="E7" s="2"/>
      <c r="F7" s="2"/>
      <c r="G7" s="24"/>
      <c r="H7" s="24"/>
      <c r="I7" s="24"/>
      <c r="J7" s="24"/>
      <c r="K7" s="24"/>
      <c r="L7" s="24"/>
      <c r="AI7"/>
      <c r="AJ7"/>
      <c r="AK7"/>
    </row>
    <row r="8" spans="1:45" ht="20.25" customHeight="1" x14ac:dyDescent="0.15">
      <c r="A8" s="32" t="s">
        <v>40</v>
      </c>
      <c r="B8" s="143" t="s">
        <v>76</v>
      </c>
      <c r="C8" s="143"/>
      <c r="D8" s="143"/>
      <c r="E8" s="143"/>
      <c r="F8" s="143"/>
      <c r="G8" s="143"/>
      <c r="H8" s="143"/>
      <c r="I8" s="143"/>
      <c r="J8" s="143"/>
      <c r="K8" s="143"/>
      <c r="L8" s="143"/>
      <c r="M8" s="143"/>
      <c r="AI8"/>
      <c r="AJ8"/>
      <c r="AK8"/>
    </row>
    <row r="9" spans="1:45" ht="20.25" customHeight="1" x14ac:dyDescent="0.15">
      <c r="A9" s="35"/>
      <c r="B9" s="24"/>
      <c r="C9" s="24"/>
      <c r="D9" s="24"/>
      <c r="E9" s="24"/>
      <c r="F9" s="24"/>
      <c r="G9" s="24"/>
      <c r="H9" s="24"/>
      <c r="I9" s="24"/>
      <c r="J9" s="24"/>
      <c r="K9" s="24"/>
      <c r="L9" s="24"/>
      <c r="M9" s="24"/>
      <c r="S9" s="26" t="s">
        <v>41</v>
      </c>
      <c r="AI9"/>
      <c r="AJ9"/>
      <c r="AK9"/>
    </row>
    <row r="10" spans="1:45" ht="20.25" customHeight="1" x14ac:dyDescent="0.15">
      <c r="A10" s="1"/>
      <c r="B10" s="2"/>
      <c r="C10" s="2"/>
      <c r="D10" s="2"/>
      <c r="E10" s="2"/>
      <c r="F10" s="2"/>
      <c r="G10" s="24"/>
      <c r="H10" s="24"/>
      <c r="I10" s="24"/>
      <c r="J10" s="24"/>
      <c r="K10" s="24"/>
      <c r="L10" s="24"/>
      <c r="S10" s="28" t="s">
        <v>68</v>
      </c>
      <c r="T10" s="27"/>
      <c r="U10" s="27"/>
      <c r="AI10"/>
      <c r="AJ10"/>
      <c r="AK10"/>
      <c r="AN10" s="17"/>
      <c r="AO10" s="23"/>
      <c r="AQ10" s="17"/>
      <c r="AR10" s="17"/>
      <c r="AS10" s="33"/>
    </row>
    <row r="11" spans="1:45" ht="20.25" customHeight="1" thickBot="1" x14ac:dyDescent="0.2">
      <c r="A11" s="1"/>
      <c r="B11" s="2"/>
      <c r="C11" s="2"/>
      <c r="D11" s="2"/>
      <c r="E11" s="2"/>
      <c r="F11" s="2"/>
      <c r="G11" s="24"/>
      <c r="H11" s="24"/>
      <c r="I11" s="24"/>
      <c r="J11" s="24"/>
      <c r="K11" s="24"/>
      <c r="L11" s="24"/>
      <c r="R11" s="28"/>
      <c r="S11" s="29" t="s">
        <v>64</v>
      </c>
      <c r="T11" s="30"/>
      <c r="U11" s="30"/>
      <c r="AI11"/>
      <c r="AJ11"/>
      <c r="AK11"/>
      <c r="AN11" s="17"/>
      <c r="AO11" s="31"/>
      <c r="AQ11" s="17"/>
      <c r="AR11" s="17"/>
      <c r="AS11" s="33"/>
    </row>
    <row r="12" spans="1:45" ht="20.25" customHeight="1" thickTop="1" x14ac:dyDescent="0.15">
      <c r="A12" s="134" t="s">
        <v>49</v>
      </c>
      <c r="B12" s="135"/>
      <c r="C12" s="136"/>
      <c r="D12" s="144" t="s">
        <v>19</v>
      </c>
      <c r="E12" s="145"/>
      <c r="F12" s="146"/>
      <c r="G12" s="77">
        <v>1</v>
      </c>
      <c r="H12" s="51">
        <v>2</v>
      </c>
      <c r="I12" s="51">
        <v>3</v>
      </c>
      <c r="J12" s="51">
        <v>4</v>
      </c>
      <c r="K12" s="51">
        <v>5</v>
      </c>
      <c r="L12" s="52">
        <v>6</v>
      </c>
      <c r="M12" s="85">
        <v>7</v>
      </c>
      <c r="N12" s="84">
        <v>8</v>
      </c>
      <c r="O12" s="53">
        <v>9</v>
      </c>
      <c r="P12" s="53">
        <v>10</v>
      </c>
      <c r="Q12" s="53">
        <v>11</v>
      </c>
      <c r="R12" s="53">
        <v>12</v>
      </c>
      <c r="S12" s="52">
        <v>13</v>
      </c>
      <c r="T12" s="85">
        <v>14</v>
      </c>
      <c r="U12" s="84">
        <v>15</v>
      </c>
      <c r="V12" s="53">
        <v>16</v>
      </c>
      <c r="W12" s="53">
        <v>17</v>
      </c>
      <c r="X12" s="53">
        <v>18</v>
      </c>
      <c r="Y12" s="53">
        <v>19</v>
      </c>
      <c r="Z12" s="52">
        <v>20</v>
      </c>
      <c r="AA12" s="85">
        <v>21</v>
      </c>
      <c r="AB12" s="84">
        <v>22</v>
      </c>
      <c r="AC12" s="53">
        <v>23</v>
      </c>
      <c r="AD12" s="53">
        <v>24</v>
      </c>
      <c r="AE12" s="53">
        <v>25</v>
      </c>
      <c r="AF12" s="53">
        <v>26</v>
      </c>
      <c r="AG12" s="52">
        <v>27</v>
      </c>
      <c r="AH12" s="85">
        <v>28</v>
      </c>
      <c r="AI12" s="80">
        <v>29</v>
      </c>
      <c r="AJ12" s="51">
        <v>30</v>
      </c>
      <c r="AK12" s="69"/>
      <c r="AL12" s="108" t="s">
        <v>69</v>
      </c>
      <c r="AM12" s="108"/>
      <c r="AN12" s="108"/>
      <c r="AO12" s="108"/>
      <c r="AP12" s="108"/>
      <c r="AQ12" s="108"/>
      <c r="AR12" s="108"/>
      <c r="AS12" s="109"/>
    </row>
    <row r="13" spans="1:45" ht="20.25" customHeight="1" x14ac:dyDescent="0.15">
      <c r="A13" s="137"/>
      <c r="B13" s="138"/>
      <c r="C13" s="139"/>
      <c r="D13" s="127" t="s">
        <v>9</v>
      </c>
      <c r="E13" s="128"/>
      <c r="F13" s="129"/>
      <c r="G13" s="42" t="s">
        <v>1</v>
      </c>
      <c r="H13" s="21" t="s">
        <v>11</v>
      </c>
      <c r="I13" s="21" t="s">
        <v>12</v>
      </c>
      <c r="J13" s="20" t="s">
        <v>4</v>
      </c>
      <c r="K13" s="20" t="s">
        <v>5</v>
      </c>
      <c r="L13" s="19" t="s">
        <v>6</v>
      </c>
      <c r="M13" s="86" t="s">
        <v>7</v>
      </c>
      <c r="N13" s="60" t="s">
        <v>8</v>
      </c>
      <c r="O13" s="20" t="s">
        <v>2</v>
      </c>
      <c r="P13" s="20" t="s">
        <v>3</v>
      </c>
      <c r="Q13" s="20" t="s">
        <v>4</v>
      </c>
      <c r="R13" s="20" t="s">
        <v>5</v>
      </c>
      <c r="S13" s="19" t="s">
        <v>6</v>
      </c>
      <c r="T13" s="86" t="s">
        <v>7</v>
      </c>
      <c r="U13" s="60" t="s">
        <v>8</v>
      </c>
      <c r="V13" s="20" t="s">
        <v>2</v>
      </c>
      <c r="W13" s="20" t="s">
        <v>3</v>
      </c>
      <c r="X13" s="20" t="s">
        <v>4</v>
      </c>
      <c r="Y13" s="20" t="s">
        <v>5</v>
      </c>
      <c r="Z13" s="22" t="s">
        <v>15</v>
      </c>
      <c r="AA13" s="40" t="s">
        <v>0</v>
      </c>
      <c r="AB13" s="60" t="s">
        <v>1</v>
      </c>
      <c r="AC13" s="21" t="s">
        <v>11</v>
      </c>
      <c r="AD13" s="21" t="s">
        <v>12</v>
      </c>
      <c r="AE13" s="7" t="s">
        <v>13</v>
      </c>
      <c r="AF13" s="7" t="s">
        <v>14</v>
      </c>
      <c r="AG13" s="19" t="s">
        <v>6</v>
      </c>
      <c r="AH13" s="86" t="s">
        <v>7</v>
      </c>
      <c r="AI13" s="87" t="s">
        <v>8</v>
      </c>
      <c r="AJ13" s="20" t="s">
        <v>2</v>
      </c>
      <c r="AK13" s="64"/>
      <c r="AL13" s="110" t="s">
        <v>65</v>
      </c>
      <c r="AM13" s="110"/>
      <c r="AN13" s="110"/>
      <c r="AO13" s="110"/>
      <c r="AP13" s="110"/>
      <c r="AQ13" s="110"/>
      <c r="AR13" s="111" t="s">
        <v>66</v>
      </c>
      <c r="AS13" s="112"/>
    </row>
    <row r="14" spans="1:45" ht="20.25" customHeight="1" x14ac:dyDescent="0.15">
      <c r="A14" s="137"/>
      <c r="B14" s="138"/>
      <c r="C14" s="139"/>
      <c r="D14" s="127" t="s">
        <v>16</v>
      </c>
      <c r="E14" s="128"/>
      <c r="F14" s="129"/>
      <c r="G14" s="42" t="s">
        <v>22</v>
      </c>
      <c r="H14" s="7" t="s">
        <v>22</v>
      </c>
      <c r="I14" s="7" t="s">
        <v>22</v>
      </c>
      <c r="J14" s="7" t="s">
        <v>22</v>
      </c>
      <c r="K14" s="7" t="s">
        <v>22</v>
      </c>
      <c r="L14" s="7" t="s">
        <v>22</v>
      </c>
      <c r="M14" s="16" t="s">
        <v>22</v>
      </c>
      <c r="N14" s="61" t="s">
        <v>22</v>
      </c>
      <c r="O14" s="7" t="s">
        <v>22</v>
      </c>
      <c r="P14" s="7" t="s">
        <v>22</v>
      </c>
      <c r="Q14" s="7" t="s">
        <v>22</v>
      </c>
      <c r="R14" s="7" t="s">
        <v>22</v>
      </c>
      <c r="S14" s="7" t="s">
        <v>22</v>
      </c>
      <c r="T14" s="16" t="s">
        <v>22</v>
      </c>
      <c r="U14" s="61" t="s">
        <v>22</v>
      </c>
      <c r="V14" s="7" t="s">
        <v>22</v>
      </c>
      <c r="W14" s="7" t="s">
        <v>22</v>
      </c>
      <c r="X14" s="7" t="s">
        <v>22</v>
      </c>
      <c r="Y14" s="7" t="s">
        <v>22</v>
      </c>
      <c r="Z14" s="7" t="s">
        <v>22</v>
      </c>
      <c r="AA14" s="16" t="s">
        <v>22</v>
      </c>
      <c r="AB14" s="61" t="s">
        <v>22</v>
      </c>
      <c r="AC14" s="7" t="s">
        <v>22</v>
      </c>
      <c r="AD14" s="7" t="s">
        <v>22</v>
      </c>
      <c r="AE14" s="7" t="s">
        <v>22</v>
      </c>
      <c r="AF14" s="7" t="s">
        <v>22</v>
      </c>
      <c r="AG14" s="7" t="s">
        <v>22</v>
      </c>
      <c r="AH14" s="16" t="s">
        <v>22</v>
      </c>
      <c r="AI14" s="61" t="s">
        <v>22</v>
      </c>
      <c r="AJ14" s="6" t="s">
        <v>22</v>
      </c>
      <c r="AK14" s="64"/>
      <c r="AL14" s="113" t="s">
        <v>44</v>
      </c>
      <c r="AM14" s="113"/>
      <c r="AN14" s="113"/>
      <c r="AO14" s="113"/>
      <c r="AP14" s="114">
        <f>COUNTIF(G14:AK14,プルダウン!$B$3)+COUNTIF(G14:AK14,プルダウン!$B$4)</f>
        <v>30</v>
      </c>
      <c r="AQ14" s="114"/>
      <c r="AR14" s="111"/>
      <c r="AS14" s="112"/>
    </row>
    <row r="15" spans="1:45" ht="20.25" hidden="1" customHeight="1" x14ac:dyDescent="0.15">
      <c r="A15" s="137"/>
      <c r="B15" s="138"/>
      <c r="C15" s="139"/>
      <c r="D15" s="150"/>
      <c r="E15" s="151"/>
      <c r="F15" s="152"/>
      <c r="G15" s="42">
        <f>IF(G14=プルダウン!$B$3,IF(G17=プルダウン!$D$4,1,IF(G17=プルダウン!$D$5,1,0)),IF(G14=プルダウン!$B$4,IF(G17=プルダウン!$D$4,1,IF(G17=プルダウン!$D$5,1,0))))</f>
        <v>0</v>
      </c>
      <c r="H15" s="7">
        <f>IF(H14=プルダウン!$B$3,IF(H17=プルダウン!$D$4,1,IF(H17=プルダウン!$D$5,1,0)),IF(H14=プルダウン!$B$4,IF(H17=プルダウン!$D$4,1,IF(H17=プルダウン!$D$5,1,0))))</f>
        <v>0</v>
      </c>
      <c r="I15" s="6">
        <f>IF(I14=プルダウン!$B$3,IF(I17=プルダウン!$D$4,1,IF(I17=プルダウン!$D$5,1,0)),IF(I14=プルダウン!$B$4,IF(I17=プルダウン!$D$4,1,IF(I17=プルダウン!$D$5,1,0))))</f>
        <v>0</v>
      </c>
      <c r="J15" s="6">
        <f>IF(J14=プルダウン!$B$3,IF(J17=プルダウン!$D$4,1,IF(J17=プルダウン!$D$5,1,0)),IF(J14=プルダウン!$B$4,IF(J17=プルダウン!$D$4,1,IF(J17=プルダウン!$D$5,1,0))))</f>
        <v>0</v>
      </c>
      <c r="K15" s="6">
        <f>IF(K14=プルダウン!$B$3,IF(K17=プルダウン!$D$4,1,IF(K17=プルダウン!$D$5,1,0)),IF(K14=プルダウン!$B$4,IF(K17=プルダウン!$D$4,1,IF(K17=プルダウン!$D$5,1,0))))</f>
        <v>0</v>
      </c>
      <c r="L15" s="6">
        <f>IF(L14=プルダウン!$B$3,IF(L17=プルダウン!$D$4,1,IF(L17=プルダウン!$D$5,1,0)),IF(L14=プルダウン!$B$4,IF(L17=プルダウン!$D$4,1,IF(L17=プルダウン!$D$5,1,0))))</f>
        <v>1</v>
      </c>
      <c r="M15" s="13">
        <f>IF(M14=プルダウン!$B$3,IF(M17=プルダウン!$D$4,1,IF(M17=プルダウン!$D$5,1,0)),IF(M14=プルダウン!$B$4,IF(M17=プルダウン!$D$4,1,IF(M17=プルダウン!$D$5,1,0))))</f>
        <v>1</v>
      </c>
      <c r="N15" s="42">
        <f>IF(N14=プルダウン!$B$3,IF(N17=プルダウン!$D$4,1,IF(N17=プルダウン!$D$5,1,0)),IF(N14=プルダウン!$B$4,IF(N17=プルダウン!$D$4,1,IF(N17=プルダウン!$D$5,1,0))))</f>
        <v>0</v>
      </c>
      <c r="O15" s="7">
        <f>IF(O14=プルダウン!$B$3,IF(O17=プルダウン!$D$4,1,IF(O17=プルダウン!$D$5,1,0)),IF(O14=プルダウン!$B$4,IF(O17=プルダウン!$D$4,1,IF(O17=プルダウン!$D$5,1,0))))</f>
        <v>0</v>
      </c>
      <c r="P15" s="7">
        <f>IF(P14=プルダウン!$B$3,IF(P17=プルダウン!$D$4,1,IF(P17=プルダウン!$D$5,1,0)),IF(P14=プルダウン!$B$4,IF(P17=プルダウン!$D$4,1,IF(P17=プルダウン!$D$5,1,0))))</f>
        <v>0</v>
      </c>
      <c r="Q15" s="7">
        <f>IF(Q14=プルダウン!$B$3,IF(Q17=プルダウン!$D$4,1,IF(Q17=プルダウン!$D$5,1,0)),IF(Q14=プルダウン!$B$4,IF(Q17=プルダウン!$D$4,1,IF(Q17=プルダウン!$D$5,1,0))))</f>
        <v>0</v>
      </c>
      <c r="R15" s="6">
        <f>IF(R14=プルダウン!$B$3,IF(R17=プルダウン!$D$4,1,IF(R17=プルダウン!$D$5,1,0)),IF(R14=プルダウン!$B$4,IF(R17=プルダウン!$D$4,1,IF(R17=プルダウン!$D$5,1,0))))</f>
        <v>0</v>
      </c>
      <c r="S15" s="6">
        <f>IF(S14=プルダウン!$B$3,IF(S17=プルダウン!$D$4,1,IF(S17=プルダウン!$D$5,1,0)),IF(S14=プルダウン!$B$4,IF(S17=プルダウン!$D$4,1,IF(S17=プルダウン!$D$5,1,0))))</f>
        <v>1</v>
      </c>
      <c r="T15" s="13">
        <f>IF(T14=プルダウン!$B$3,IF(T17=プルダウン!$D$4,1,IF(T17=プルダウン!$D$5,1,0)),IF(T14=プルダウン!$B$4,IF(T17=プルダウン!$D$4,1,IF(T17=プルダウン!$D$5,1,0))))</f>
        <v>1</v>
      </c>
      <c r="U15" s="42">
        <f>IF(U14=プルダウン!$B$3,IF(U17=プルダウン!$D$4,1,IF(U17=プルダウン!$D$5,1,0)),IF(U14=プルダウン!$B$4,IF(U17=プルダウン!$D$4,1,IF(U17=プルダウン!$D$5,1,0))))</f>
        <v>0</v>
      </c>
      <c r="V15" s="7">
        <f>IF(V14=プルダウン!$B$3,IF(V17=プルダウン!$D$4,1,IF(V17=プルダウン!$D$5,1,0)),IF(V14=プルダウン!$B$4,IF(V17=プルダウン!$D$4,1,IF(V17=プルダウン!$D$5,1,0))))</f>
        <v>0</v>
      </c>
      <c r="W15" s="7">
        <f>IF(W14=プルダウン!$B$3,IF(W17=プルダウン!$D$4,1,IF(W17=プルダウン!$D$5,1,0)),IF(W14=プルダウン!$B$4,IF(W17=プルダウン!$D$4,1,IF(W17=プルダウン!$D$5,1,0))))</f>
        <v>0</v>
      </c>
      <c r="X15" s="7">
        <f>IF(X14=プルダウン!$B$3,IF(X17=プルダウン!$D$4,1,IF(X17=プルダウン!$D$5,1,0)),IF(X14=プルダウン!$B$4,IF(X17=プルダウン!$D$4,1,IF(X17=プルダウン!$D$5,1,0))))</f>
        <v>0</v>
      </c>
      <c r="Y15" s="7">
        <f>IF(Y14=プルダウン!$B$3,IF(Y17=プルダウン!$D$4,1,IF(Y17=プルダウン!$D$5,1,0)),IF(Y14=プルダウン!$B$4,IF(Y17=プルダウン!$D$4,1,IF(Y17=プルダウン!$D$5,1,0))))</f>
        <v>0</v>
      </c>
      <c r="Z15" s="7">
        <f>IF(Z14=プルダウン!$B$3,IF(Z17=プルダウン!$D$4,1,IF(Z17=プルダウン!$D$5,1,0)),IF(Z14=プルダウン!$B$4,IF(Z17=プルダウン!$D$4,1,IF(Z17=プルダウン!$D$5,1,0))))</f>
        <v>1</v>
      </c>
      <c r="AA15" s="13">
        <f>IF(AA14=プルダウン!$B$3,IF(AA17=プルダウン!$D$4,1,IF(AA17=プルダウン!$D$5,1,0)),IF(AA14=プルダウン!$B$4,IF(AA17=プルダウン!$D$4,1,IF(AA17=プルダウン!$D$5,1,0))))</f>
        <v>1</v>
      </c>
      <c r="AB15" s="42">
        <f>IF(AB14=プルダウン!$B$3,IF(AB17=プルダウン!$D$4,1,IF(AB17=プルダウン!$D$5,1,0)),IF(AB14=プルダウン!$B$4,IF(AB17=プルダウン!$D$4,1,IF(AB17=プルダウン!$D$5,1,0))))</f>
        <v>0</v>
      </c>
      <c r="AC15" s="7">
        <f>IF(AC14=プルダウン!$B$3,IF(AC17=プルダウン!$D$4,1,IF(AC17=プルダウン!$D$5,1,0)),IF(AC14=プルダウン!$B$4,IF(AC17=プルダウン!$D$4,1,IF(AC17=プルダウン!$D$5,1,0))))</f>
        <v>0</v>
      </c>
      <c r="AD15" s="7">
        <f>IF(AD14=プルダウン!$B$3,IF(AD17=プルダウン!$D$4,1,IF(AD17=プルダウン!$D$5,1,0)),IF(AD14=プルダウン!$B$4,IF(AD17=プルダウン!$D$4,1,IF(AD17=プルダウン!$D$5,1,0))))</f>
        <v>0</v>
      </c>
      <c r="AE15" s="7">
        <f>IF(AE14=プルダウン!$B$3,IF(AE17=プルダウン!$D$4,1,IF(AE17=プルダウン!$D$5,1,0)),IF(AE14=プルダウン!$B$4,IF(AE17=プルダウン!$D$4,1,IF(AE17=プルダウン!$D$5,1,0))))</f>
        <v>0</v>
      </c>
      <c r="AF15" s="6">
        <f>IF(AF14=プルダウン!$B$3,IF(AF17=プルダウン!$D$4,1,IF(AF17=プルダウン!$D$5,1,0)),IF(AF14=プルダウン!$B$4,IF(AF17=プルダウン!$D$4,1,IF(AF17=プルダウン!$D$5,1,0))))</f>
        <v>0</v>
      </c>
      <c r="AG15" s="6">
        <f>IF(AG14=プルダウン!$B$3,IF(AG17=プルダウン!$D$4,1,IF(AG17=プルダウン!$D$5,1,0)),IF(AG14=プルダウン!$B$4,IF(AG17=プルダウン!$D$4,1,IF(AG17=プルダウン!$D$5,1,0))))</f>
        <v>1</v>
      </c>
      <c r="AH15" s="13">
        <f>IF(AH14=プルダウン!$B$3,IF(AH17=プルダウン!$D$4,1,IF(AH17=プルダウン!$D$5,1,0)),IF(AH14=プルダウン!$B$4,IF(AH17=プルダウン!$D$4,1,IF(AH17=プルダウン!$D$5,1,0))))</f>
        <v>1</v>
      </c>
      <c r="AI15" s="42">
        <f>IF(AI14=プルダウン!$B$3,IF(AI17=プルダウン!$D$4,1,IF(AI17=プルダウン!$D$5,1,0)),IF(AI14=プルダウン!$B$4,IF(AI17=プルダウン!$D$4,1,IF(AI17=プルダウン!$D$5,1,0))))</f>
        <v>1</v>
      </c>
      <c r="AJ15" s="7">
        <f>IF(AJ14=プルダウン!$B$3,IF(AJ17=プルダウン!$D$4,1,IF(AJ17=プルダウン!$D$5,1,0)),IF(AJ14=プルダウン!$B$4,IF(AJ17=プルダウン!$D$4,1,IF(AJ17=プルダウン!$D$5,1,0))))</f>
        <v>0</v>
      </c>
      <c r="AK15" s="64" t="b">
        <f>IF(AK14=プルダウン!$B$3,IF(AK17=プルダウン!$D$4,1,IF(AK17=プルダウン!$D$5,1,0)),IF(AK14=プルダウン!$B$4,IF(AK17=プルダウン!$D$4,1,IF(AK17=プルダウン!$D$5,1,0))))</f>
        <v>0</v>
      </c>
      <c r="AL15" s="47"/>
      <c r="AM15" s="47"/>
      <c r="AN15" s="47"/>
      <c r="AO15" s="47"/>
      <c r="AP15" s="48"/>
      <c r="AQ15" s="41"/>
      <c r="AR15" s="46"/>
      <c r="AS15" s="49"/>
    </row>
    <row r="16" spans="1:45" ht="20.25" customHeight="1" x14ac:dyDescent="0.15">
      <c r="A16" s="137"/>
      <c r="B16" s="138"/>
      <c r="C16" s="139"/>
      <c r="D16" s="127" t="s">
        <v>47</v>
      </c>
      <c r="E16" s="128"/>
      <c r="F16" s="129"/>
      <c r="G16" s="42" t="s">
        <v>34</v>
      </c>
      <c r="H16" s="7" t="s">
        <v>34</v>
      </c>
      <c r="I16" s="7" t="s">
        <v>34</v>
      </c>
      <c r="J16" s="7" t="s">
        <v>34</v>
      </c>
      <c r="K16" s="7" t="s">
        <v>34</v>
      </c>
      <c r="L16" s="7" t="s">
        <v>35</v>
      </c>
      <c r="M16" s="13" t="s">
        <v>35</v>
      </c>
      <c r="N16" s="42" t="s">
        <v>34</v>
      </c>
      <c r="O16" s="7" t="s">
        <v>34</v>
      </c>
      <c r="P16" s="7" t="s">
        <v>34</v>
      </c>
      <c r="Q16" s="7" t="s">
        <v>34</v>
      </c>
      <c r="R16" s="7" t="s">
        <v>34</v>
      </c>
      <c r="S16" s="7" t="s">
        <v>35</v>
      </c>
      <c r="T16" s="13" t="s">
        <v>35</v>
      </c>
      <c r="U16" s="42" t="s">
        <v>34</v>
      </c>
      <c r="V16" s="7" t="s">
        <v>34</v>
      </c>
      <c r="W16" s="7" t="s">
        <v>34</v>
      </c>
      <c r="X16" s="7" t="s">
        <v>34</v>
      </c>
      <c r="Y16" s="7" t="s">
        <v>34</v>
      </c>
      <c r="Z16" s="7" t="s">
        <v>35</v>
      </c>
      <c r="AA16" s="13" t="s">
        <v>35</v>
      </c>
      <c r="AB16" s="42" t="s">
        <v>34</v>
      </c>
      <c r="AC16" s="7" t="s">
        <v>34</v>
      </c>
      <c r="AD16" s="7" t="s">
        <v>34</v>
      </c>
      <c r="AE16" s="7" t="s">
        <v>34</v>
      </c>
      <c r="AF16" s="7" t="s">
        <v>34</v>
      </c>
      <c r="AG16" s="7" t="s">
        <v>35</v>
      </c>
      <c r="AH16" s="13" t="s">
        <v>35</v>
      </c>
      <c r="AI16" s="42" t="s">
        <v>35</v>
      </c>
      <c r="AJ16" s="7" t="s">
        <v>34</v>
      </c>
      <c r="AK16" s="64"/>
      <c r="AL16" s="113" t="s">
        <v>21</v>
      </c>
      <c r="AM16" s="113"/>
      <c r="AN16" s="113"/>
      <c r="AO16" s="113"/>
      <c r="AP16" s="114">
        <f>SUM(G15:AK15)</f>
        <v>9</v>
      </c>
      <c r="AQ16" s="115"/>
      <c r="AR16" s="116" t="s">
        <v>58</v>
      </c>
      <c r="AS16" s="117"/>
    </row>
    <row r="17" spans="1:45" ht="20.25" customHeight="1" x14ac:dyDescent="0.15">
      <c r="A17" s="137"/>
      <c r="B17" s="138"/>
      <c r="C17" s="139"/>
      <c r="D17" s="127" t="s">
        <v>48</v>
      </c>
      <c r="E17" s="128"/>
      <c r="F17" s="129"/>
      <c r="G17" s="42" t="s">
        <v>34</v>
      </c>
      <c r="H17" s="7" t="s">
        <v>34</v>
      </c>
      <c r="I17" s="7" t="s">
        <v>34</v>
      </c>
      <c r="J17" s="7" t="s">
        <v>34</v>
      </c>
      <c r="K17" s="7" t="s">
        <v>34</v>
      </c>
      <c r="L17" s="7" t="s">
        <v>35</v>
      </c>
      <c r="M17" s="13" t="s">
        <v>35</v>
      </c>
      <c r="N17" s="42" t="s">
        <v>34</v>
      </c>
      <c r="O17" s="7" t="s">
        <v>34</v>
      </c>
      <c r="P17" s="7" t="s">
        <v>34</v>
      </c>
      <c r="Q17" s="7" t="s">
        <v>34</v>
      </c>
      <c r="R17" s="7" t="s">
        <v>34</v>
      </c>
      <c r="S17" s="7" t="s">
        <v>35</v>
      </c>
      <c r="T17" s="13" t="s">
        <v>35</v>
      </c>
      <c r="U17" s="42" t="s">
        <v>34</v>
      </c>
      <c r="V17" s="7" t="s">
        <v>34</v>
      </c>
      <c r="W17" s="7" t="s">
        <v>34</v>
      </c>
      <c r="X17" s="7" t="s">
        <v>34</v>
      </c>
      <c r="Y17" s="7" t="s">
        <v>34</v>
      </c>
      <c r="Z17" s="7" t="s">
        <v>35</v>
      </c>
      <c r="AA17" s="13" t="s">
        <v>35</v>
      </c>
      <c r="AB17" s="42" t="s">
        <v>34</v>
      </c>
      <c r="AC17" s="7" t="s">
        <v>34</v>
      </c>
      <c r="AD17" s="7" t="s">
        <v>34</v>
      </c>
      <c r="AE17" s="7" t="s">
        <v>34</v>
      </c>
      <c r="AF17" s="7" t="s">
        <v>34</v>
      </c>
      <c r="AG17" s="7" t="s">
        <v>35</v>
      </c>
      <c r="AH17" s="13" t="s">
        <v>35</v>
      </c>
      <c r="AI17" s="42" t="s">
        <v>35</v>
      </c>
      <c r="AJ17" s="7" t="s">
        <v>34</v>
      </c>
      <c r="AK17" s="64"/>
      <c r="AL17" s="120" t="s">
        <v>63</v>
      </c>
      <c r="AM17" s="120"/>
      <c r="AN17" s="120"/>
      <c r="AO17" s="120"/>
      <c r="AP17" s="121">
        <f>AP16/AP14</f>
        <v>0.3</v>
      </c>
      <c r="AQ17" s="122"/>
      <c r="AR17" s="118"/>
      <c r="AS17" s="119"/>
    </row>
    <row r="18" spans="1:45" ht="20.25" customHeight="1" thickBot="1" x14ac:dyDescent="0.2">
      <c r="A18" s="140"/>
      <c r="B18" s="141"/>
      <c r="C18" s="142"/>
      <c r="D18" s="147" t="s">
        <v>80</v>
      </c>
      <c r="E18" s="148"/>
      <c r="F18" s="149"/>
      <c r="G18" s="78"/>
      <c r="H18" s="68"/>
      <c r="I18" s="68"/>
      <c r="J18" s="68"/>
      <c r="K18" s="68"/>
      <c r="L18" s="68"/>
      <c r="M18" s="55" t="s">
        <v>60</v>
      </c>
      <c r="N18" s="78"/>
      <c r="O18" s="68"/>
      <c r="P18" s="68"/>
      <c r="Q18" s="68"/>
      <c r="R18" s="68"/>
      <c r="S18" s="68"/>
      <c r="T18" s="55" t="s">
        <v>60</v>
      </c>
      <c r="U18" s="78"/>
      <c r="V18" s="68"/>
      <c r="W18" s="68"/>
      <c r="X18" s="68"/>
      <c r="Y18" s="68"/>
      <c r="Z18" s="68"/>
      <c r="AA18" s="55" t="s">
        <v>60</v>
      </c>
      <c r="AB18" s="78"/>
      <c r="AC18" s="68"/>
      <c r="AD18" s="68"/>
      <c r="AE18" s="68"/>
      <c r="AF18" s="68"/>
      <c r="AG18" s="68"/>
      <c r="AH18" s="55" t="s">
        <v>60</v>
      </c>
      <c r="AI18" s="78"/>
      <c r="AJ18" s="68"/>
      <c r="AK18" s="70"/>
      <c r="AL18" s="125" t="s">
        <v>79</v>
      </c>
      <c r="AM18" s="125"/>
      <c r="AN18" s="125"/>
      <c r="AO18" s="125"/>
      <c r="AP18" s="125"/>
      <c r="AQ18" s="126"/>
      <c r="AR18" s="105" t="s">
        <v>70</v>
      </c>
      <c r="AS18" s="106"/>
    </row>
    <row r="19" spans="1:45" ht="20.25" customHeight="1" thickTop="1" x14ac:dyDescent="0.15">
      <c r="A19" s="134" t="s">
        <v>50</v>
      </c>
      <c r="B19" s="135"/>
      <c r="C19" s="136"/>
      <c r="D19" s="144" t="s">
        <v>19</v>
      </c>
      <c r="E19" s="145"/>
      <c r="F19" s="146"/>
      <c r="G19" s="77">
        <v>1</v>
      </c>
      <c r="H19" s="51">
        <v>2</v>
      </c>
      <c r="I19" s="54">
        <v>3</v>
      </c>
      <c r="J19" s="54">
        <v>4</v>
      </c>
      <c r="K19" s="58">
        <v>5</v>
      </c>
      <c r="L19" s="80">
        <v>6</v>
      </c>
      <c r="M19" s="51">
        <v>7</v>
      </c>
      <c r="N19" s="51">
        <v>8</v>
      </c>
      <c r="O19" s="51">
        <v>9</v>
      </c>
      <c r="P19" s="51">
        <v>10</v>
      </c>
      <c r="Q19" s="54">
        <v>11</v>
      </c>
      <c r="R19" s="58">
        <v>12</v>
      </c>
      <c r="S19" s="77">
        <v>13</v>
      </c>
      <c r="T19" s="51">
        <v>14</v>
      </c>
      <c r="U19" s="51">
        <v>15</v>
      </c>
      <c r="V19" s="51">
        <v>16</v>
      </c>
      <c r="W19" s="51">
        <v>17</v>
      </c>
      <c r="X19" s="54">
        <v>18</v>
      </c>
      <c r="Y19" s="58">
        <v>19</v>
      </c>
      <c r="Z19" s="77">
        <v>20</v>
      </c>
      <c r="AA19" s="51">
        <v>21</v>
      </c>
      <c r="AB19" s="51">
        <v>22</v>
      </c>
      <c r="AC19" s="51">
        <v>23</v>
      </c>
      <c r="AD19" s="51">
        <v>24</v>
      </c>
      <c r="AE19" s="54">
        <v>25</v>
      </c>
      <c r="AF19" s="58">
        <v>26</v>
      </c>
      <c r="AG19" s="77">
        <v>27</v>
      </c>
      <c r="AH19" s="51">
        <v>28</v>
      </c>
      <c r="AI19" s="51">
        <v>29</v>
      </c>
      <c r="AJ19" s="51">
        <v>30</v>
      </c>
      <c r="AK19" s="69">
        <v>31</v>
      </c>
      <c r="AL19" s="108" t="s">
        <v>69</v>
      </c>
      <c r="AM19" s="108"/>
      <c r="AN19" s="108"/>
      <c r="AO19" s="108"/>
      <c r="AP19" s="108"/>
      <c r="AQ19" s="108"/>
      <c r="AR19" s="108"/>
      <c r="AS19" s="109"/>
    </row>
    <row r="20" spans="1:45" ht="20.25" customHeight="1" x14ac:dyDescent="0.15">
      <c r="A20" s="137"/>
      <c r="B20" s="138"/>
      <c r="C20" s="139"/>
      <c r="D20" s="127" t="s">
        <v>9</v>
      </c>
      <c r="E20" s="128"/>
      <c r="F20" s="129"/>
      <c r="G20" s="67" t="s">
        <v>12</v>
      </c>
      <c r="H20" s="20" t="s">
        <v>4</v>
      </c>
      <c r="I20" s="22" t="s">
        <v>5</v>
      </c>
      <c r="J20" s="19" t="s">
        <v>6</v>
      </c>
      <c r="K20" s="86" t="s">
        <v>7</v>
      </c>
      <c r="L20" s="87" t="s">
        <v>8</v>
      </c>
      <c r="M20" s="20" t="s">
        <v>2</v>
      </c>
      <c r="N20" s="20" t="s">
        <v>3</v>
      </c>
      <c r="O20" s="20" t="s">
        <v>4</v>
      </c>
      <c r="P20" s="20" t="s">
        <v>5</v>
      </c>
      <c r="Q20" s="19" t="s">
        <v>6</v>
      </c>
      <c r="R20" s="86" t="s">
        <v>7</v>
      </c>
      <c r="S20" s="60" t="s">
        <v>8</v>
      </c>
      <c r="T20" s="20" t="s">
        <v>2</v>
      </c>
      <c r="U20" s="20" t="s">
        <v>3</v>
      </c>
      <c r="V20" s="20" t="s">
        <v>4</v>
      </c>
      <c r="W20" s="20" t="s">
        <v>5</v>
      </c>
      <c r="X20" s="22" t="s">
        <v>15</v>
      </c>
      <c r="Y20" s="40" t="s">
        <v>0</v>
      </c>
      <c r="Z20" s="60" t="s">
        <v>1</v>
      </c>
      <c r="AA20" s="21" t="s">
        <v>11</v>
      </c>
      <c r="AB20" s="21" t="s">
        <v>12</v>
      </c>
      <c r="AC20" s="7" t="s">
        <v>13</v>
      </c>
      <c r="AD20" s="7" t="s">
        <v>14</v>
      </c>
      <c r="AE20" s="19" t="s">
        <v>6</v>
      </c>
      <c r="AF20" s="86" t="s">
        <v>7</v>
      </c>
      <c r="AG20" s="60" t="s">
        <v>8</v>
      </c>
      <c r="AH20" s="20" t="s">
        <v>2</v>
      </c>
      <c r="AI20" s="21" t="s">
        <v>12</v>
      </c>
      <c r="AJ20" s="20" t="s">
        <v>4</v>
      </c>
      <c r="AK20" s="71" t="s">
        <v>5</v>
      </c>
      <c r="AL20" s="110" t="s">
        <v>65</v>
      </c>
      <c r="AM20" s="110"/>
      <c r="AN20" s="110"/>
      <c r="AO20" s="110"/>
      <c r="AP20" s="110"/>
      <c r="AQ20" s="110"/>
      <c r="AR20" s="111" t="s">
        <v>66</v>
      </c>
      <c r="AS20" s="112"/>
    </row>
    <row r="21" spans="1:45" ht="20.25" customHeight="1" x14ac:dyDescent="0.15">
      <c r="A21" s="137"/>
      <c r="B21" s="138"/>
      <c r="C21" s="139"/>
      <c r="D21" s="127" t="s">
        <v>16</v>
      </c>
      <c r="E21" s="128"/>
      <c r="F21" s="129"/>
      <c r="G21" s="42" t="s">
        <v>22</v>
      </c>
      <c r="H21" s="7" t="s">
        <v>22</v>
      </c>
      <c r="I21" s="6" t="s">
        <v>22</v>
      </c>
      <c r="J21" s="6" t="s">
        <v>22</v>
      </c>
      <c r="K21" s="16" t="s">
        <v>22</v>
      </c>
      <c r="L21" s="61" t="s">
        <v>22</v>
      </c>
      <c r="M21" s="7" t="s">
        <v>22</v>
      </c>
      <c r="N21" s="7" t="s">
        <v>22</v>
      </c>
      <c r="O21" s="7" t="s">
        <v>22</v>
      </c>
      <c r="P21" s="7" t="s">
        <v>22</v>
      </c>
      <c r="Q21" s="7" t="s">
        <v>22</v>
      </c>
      <c r="R21" s="16" t="s">
        <v>22</v>
      </c>
      <c r="S21" s="61" t="s">
        <v>22</v>
      </c>
      <c r="T21" s="7" t="s">
        <v>22</v>
      </c>
      <c r="U21" s="7" t="s">
        <v>22</v>
      </c>
      <c r="V21" s="7" t="s">
        <v>22</v>
      </c>
      <c r="W21" s="7" t="s">
        <v>22</v>
      </c>
      <c r="X21" s="7" t="s">
        <v>22</v>
      </c>
      <c r="Y21" s="16" t="s">
        <v>22</v>
      </c>
      <c r="Z21" s="42" t="s">
        <v>22</v>
      </c>
      <c r="AA21" s="6" t="s">
        <v>22</v>
      </c>
      <c r="AB21" s="6" t="s">
        <v>22</v>
      </c>
      <c r="AC21" s="7" t="s">
        <v>22</v>
      </c>
      <c r="AD21" s="7" t="s">
        <v>22</v>
      </c>
      <c r="AE21" s="7" t="s">
        <v>22</v>
      </c>
      <c r="AF21" s="13" t="s">
        <v>22</v>
      </c>
      <c r="AG21" s="42" t="s">
        <v>22</v>
      </c>
      <c r="AH21" s="6" t="s">
        <v>22</v>
      </c>
      <c r="AI21" s="7" t="s">
        <v>22</v>
      </c>
      <c r="AJ21" s="7" t="s">
        <v>22</v>
      </c>
      <c r="AK21" s="64" t="s">
        <v>22</v>
      </c>
      <c r="AL21" s="113" t="s">
        <v>44</v>
      </c>
      <c r="AM21" s="113"/>
      <c r="AN21" s="113"/>
      <c r="AO21" s="113"/>
      <c r="AP21" s="114">
        <f>COUNTIF(G21:AK21,プルダウン!$B$3)+COUNTIF(G21:AK21,プルダウン!$B$4)</f>
        <v>31</v>
      </c>
      <c r="AQ21" s="114"/>
      <c r="AR21" s="111"/>
      <c r="AS21" s="112"/>
    </row>
    <row r="22" spans="1:45" ht="20.25" hidden="1" customHeight="1" x14ac:dyDescent="0.15">
      <c r="A22" s="137"/>
      <c r="B22" s="138"/>
      <c r="C22" s="139"/>
      <c r="D22" s="127"/>
      <c r="E22" s="128"/>
      <c r="F22" s="129"/>
      <c r="G22" s="42">
        <f>IF(G21=プルダウン!$B$3,IF(G24=プルダウン!$D$4,1,IF(G24=プルダウン!$D$5,1,0)),IF(G21=プルダウン!$B$4,IF(G24=プルダウン!$D$4,1,IF(G24=プルダウン!$D$5,1,0))))</f>
        <v>0</v>
      </c>
      <c r="H22" s="7">
        <f>IF(H21=プルダウン!$B$3,IF(H24=プルダウン!$D$4,1,IF(H24=プルダウン!$D$5,1,0)),IF(H21=プルダウン!$B$4,IF(H24=プルダウン!$D$4,1,IF(H24=プルダウン!$D$5,1,0))))</f>
        <v>0</v>
      </c>
      <c r="I22" s="6">
        <f>IF(I21=プルダウン!$B$3,IF(I24=プルダウン!$D$4,1,IF(I24=プルダウン!$D$5,1,0)),IF(I21=プルダウン!$B$4,IF(I24=プルダウン!$D$4,1,IF(I24=プルダウン!$D$5,1,0))))</f>
        <v>1</v>
      </c>
      <c r="J22" s="6">
        <f>IF(J21=プルダウン!$B$3,IF(J24=プルダウン!$D$4,1,IF(J24=プルダウン!$D$5,1,0)),IF(J21=プルダウン!$B$4,IF(J24=プルダウン!$D$4,1,IF(J24=プルダウン!$D$5,1,0))))</f>
        <v>1</v>
      </c>
      <c r="K22" s="16">
        <f>IF(K21=プルダウン!$B$3,IF(K24=プルダウン!$D$4,1,IF(K24=プルダウン!$D$5,1,0)),IF(K21=プルダウン!$B$4,IF(K24=プルダウン!$D$4,1,IF(K24=プルダウン!$D$5,1,0))))</f>
        <v>1</v>
      </c>
      <c r="L22" s="61">
        <f>IF(L21=プルダウン!$B$3,IF(L24=プルダウン!$D$4,1,IF(L24=プルダウン!$D$5,1,0)),IF(L21=プルダウン!$B$4,IF(L24=プルダウン!$D$4,1,IF(L24=プルダウン!$D$5,1,0))))</f>
        <v>1</v>
      </c>
      <c r="M22" s="7">
        <f>IF(M21=プルダウン!$B$3,IF(M24=プルダウン!$D$4,1,IF(M24=プルダウン!$D$5,1,0)),IF(M21=プルダウン!$B$4,IF(M24=プルダウン!$D$4,1,IF(M24=プルダウン!$D$5,1,0))))</f>
        <v>0</v>
      </c>
      <c r="N22" s="7">
        <f>IF(N21=プルダウン!$B$3,IF(N24=プルダウン!$D$4,1,IF(N24=プルダウン!$D$5,1,0)),IF(N21=プルダウン!$B$4,IF(N24=プルダウン!$D$4,1,IF(N24=プルダウン!$D$5,1,0))))</f>
        <v>0</v>
      </c>
      <c r="O22" s="7">
        <f>IF(O21=プルダウン!$B$3,IF(O24=プルダウン!$D$4,1,IF(O24=プルダウン!$D$5,1,0)),IF(O21=プルダウン!$B$4,IF(O24=プルダウン!$D$4,1,IF(O24=プルダウン!$D$5,1,0))))</f>
        <v>0</v>
      </c>
      <c r="P22" s="7">
        <f>IF(P21=プルダウン!$B$3,IF(P24=プルダウン!$D$4,1,IF(P24=プルダウン!$D$5,1,0)),IF(P21=プルダウン!$B$4,IF(P24=プルダウン!$D$4,1,IF(P24=プルダウン!$D$5,1,0))))</f>
        <v>0</v>
      </c>
      <c r="Q22" s="7">
        <f>IF(Q21=プルダウン!$B$3,IF(Q24=プルダウン!$D$4,1,IF(Q24=プルダウン!$D$5,1,0)),IF(Q21=プルダウン!$B$4,IF(Q24=プルダウン!$D$4,1,IF(Q24=プルダウン!$D$5,1,0))))</f>
        <v>1</v>
      </c>
      <c r="R22" s="16">
        <f>IF(R21=プルダウン!$B$3,IF(R24=プルダウン!$D$4,1,IF(R24=プルダウン!$D$5,1,0)),IF(R21=プルダウン!$B$4,IF(R24=プルダウン!$D$4,1,IF(R24=プルダウン!$D$5,1,0))))</f>
        <v>1</v>
      </c>
      <c r="S22" s="61">
        <f>IF(S21=プルダウン!$B$3,IF(S24=プルダウン!$D$4,1,IF(S24=プルダウン!$D$5,1,0)),IF(S21=プルダウン!$B$4,IF(S24=プルダウン!$D$4,1,IF(S24=プルダウン!$D$5,1,0))))</f>
        <v>0</v>
      </c>
      <c r="T22" s="7">
        <f>IF(T21=プルダウン!$B$3,IF(T24=プルダウン!$D$4,1,IF(T24=プルダウン!$D$5,1,0)),IF(T21=プルダウン!$B$4,IF(T24=プルダウン!$D$4,1,IF(T24=プルダウン!$D$5,1,0))))</f>
        <v>0</v>
      </c>
      <c r="U22" s="7">
        <f>IF(U21=プルダウン!$B$3,IF(U24=プルダウン!$D$4,1,IF(U24=プルダウン!$D$5,1,0)),IF(U21=プルダウン!$B$4,IF(U24=プルダウン!$D$4,1,IF(U24=プルダウン!$D$5,1,0))))</f>
        <v>0</v>
      </c>
      <c r="V22" s="7">
        <f>IF(V21=プルダウン!$B$3,IF(V24=プルダウン!$D$4,1,IF(V24=プルダウン!$D$5,1,0)),IF(V21=プルダウン!$B$4,IF(V24=プルダウン!$D$4,1,IF(V24=プルダウン!$D$5,1,0))))</f>
        <v>0</v>
      </c>
      <c r="W22" s="7">
        <f>IF(W21=プルダウン!$B$3,IF(W24=プルダウン!$D$4,1,IF(W24=プルダウン!$D$5,1,0)),IF(W21=プルダウン!$B$4,IF(W24=プルダウン!$D$4,1,IF(W24=プルダウン!$D$5,1,0))))</f>
        <v>0</v>
      </c>
      <c r="X22" s="7">
        <f>IF(X21=プルダウン!$B$3,IF(X24=プルダウン!$D$4,1,IF(X24=プルダウン!$D$5,1,0)),IF(X21=プルダウン!$B$4,IF(X24=プルダウン!$D$4,1,IF(X24=プルダウン!$D$5,1,0))))</f>
        <v>1</v>
      </c>
      <c r="Y22" s="13">
        <f>IF(Y21=プルダウン!$B$3,IF(Y24=プルダウン!$D$4,1,IF(Y24=プルダウン!$D$5,1,0)),IF(Y21=プルダウン!$B$4,IF(Y24=プルダウン!$D$4,1,IF(Y24=プルダウン!$D$5,1,0))))</f>
        <v>1</v>
      </c>
      <c r="Z22" s="42">
        <f>IF(Z21=プルダウン!$B$3,IF(Z24=プルダウン!$D$4,1,IF(Z24=プルダウン!$D$5,1,0)),IF(Z21=プルダウン!$B$4,IF(Z24=プルダウン!$D$4,1,IF(Z24=プルダウン!$D$5,1,0))))</f>
        <v>0</v>
      </c>
      <c r="AA22" s="7">
        <f>IF(AA21=プルダウン!$B$3,IF(AA24=プルダウン!$D$4,1,IF(AA24=プルダウン!$D$5,1,0)),IF(AA21=プルダウン!$B$4,IF(AA24=プルダウン!$D$4,1,IF(AA24=プルダウン!$D$5,1,0))))</f>
        <v>0</v>
      </c>
      <c r="AB22" s="7">
        <f>IF(AB21=プルダウン!$B$3,IF(AB24=プルダウン!$D$4,1,IF(AB24=プルダウン!$D$5,1,0)),IF(AB21=プルダウン!$B$4,IF(AB24=プルダウン!$D$4,1,IF(AB24=プルダウン!$D$5,1,0))))</f>
        <v>0</v>
      </c>
      <c r="AC22" s="7">
        <f>IF(AC21=プルダウン!$B$3,IF(AC24=プルダウン!$D$4,1,IF(AC24=プルダウン!$D$5,1,0)),IF(AC21=プルダウン!$B$4,IF(AC24=プルダウン!$D$4,1,IF(AC24=プルダウン!$D$5,1,0))))</f>
        <v>0</v>
      </c>
      <c r="AD22" s="7">
        <f>IF(AD21=プルダウン!$B$3,IF(AD24=プルダウン!$D$4,1,IF(AD24=プルダウン!$D$5,1,0)),IF(AD21=プルダウン!$B$4,IF(AD24=プルダウン!$D$4,1,IF(AD24=プルダウン!$D$5,1,0))))</f>
        <v>0</v>
      </c>
      <c r="AE22" s="7">
        <f>IF(AE21=プルダウン!$B$3,IF(AE24=プルダウン!$D$4,1,IF(AE24=プルダウン!$D$5,1,0)),IF(AE21=プルダウン!$B$4,IF(AE24=プルダウン!$D$4,1,IF(AE24=プルダウン!$D$5,1,0))))</f>
        <v>1</v>
      </c>
      <c r="AF22" s="16">
        <f>IF(AF21=プルダウン!$B$3,IF(AF24=プルダウン!$D$4,1,IF(AF24=プルダウン!$D$5,1,0)),IF(AF21=プルダウン!$B$4,IF(AF24=プルダウン!$D$4,1,IF(AF24=プルダウン!$D$5,1,0))))</f>
        <v>1</v>
      </c>
      <c r="AG22" s="61">
        <f>IF(AG21=プルダウン!$B$3,IF(AG24=プルダウン!$D$4,1,IF(AG24=プルダウン!$D$5,1,0)),IF(AG21=プルダウン!$B$4,IF(AG24=プルダウン!$D$4,1,IF(AG24=プルダウン!$D$5,1,0))))</f>
        <v>0</v>
      </c>
      <c r="AH22" s="7">
        <f>IF(AH21=プルダウン!$B$3,IF(AH24=プルダウン!$D$4,1,IF(AH24=プルダウン!$D$5,1,0)),IF(AH21=プルダウン!$B$4,IF(AH24=プルダウン!$D$4,1,IF(AH24=プルダウン!$D$5,1,0))))</f>
        <v>0</v>
      </c>
      <c r="AI22" s="7">
        <f>IF(AI21=プルダウン!$B$3,IF(AI24=プルダウン!$D$4,1,IF(AI24=プルダウン!$D$5,1,0)),IF(AI21=プルダウン!$B$4,IF(AI24=プルダウン!$D$4,1,IF(AI24=プルダウン!$D$5,1,0))))</f>
        <v>0</v>
      </c>
      <c r="AJ22" s="7">
        <f>IF(AJ21=プルダウン!$B$3,IF(AJ24=プルダウン!$D$4,1,IF(AJ24=プルダウン!$D$5,1,0)),IF(AJ21=プルダウン!$B$4,IF(AJ24=プルダウン!$D$4,1,IF(AJ24=プルダウン!$D$5,1,0))))</f>
        <v>0</v>
      </c>
      <c r="AK22" s="64">
        <f>IF(AK21=プルダウン!$B$3,IF(AK24=プルダウン!$D$4,1,IF(AK24=プルダウン!$D$5,1,0)),IF(AK21=プルダウン!$B$4,IF(AK24=プルダウン!$D$4,1,IF(AK24=プルダウン!$D$5,1,0))))</f>
        <v>0</v>
      </c>
      <c r="AL22" s="47"/>
      <c r="AM22" s="47"/>
      <c r="AN22" s="47"/>
      <c r="AO22" s="47"/>
      <c r="AP22" s="48"/>
      <c r="AQ22" s="41"/>
      <c r="AR22" s="46"/>
      <c r="AS22" s="49"/>
    </row>
    <row r="23" spans="1:45" ht="20.25" customHeight="1" x14ac:dyDescent="0.15">
      <c r="A23" s="137"/>
      <c r="B23" s="138"/>
      <c r="C23" s="139"/>
      <c r="D23" s="127" t="s">
        <v>47</v>
      </c>
      <c r="E23" s="128"/>
      <c r="F23" s="129"/>
      <c r="G23" s="42" t="s">
        <v>34</v>
      </c>
      <c r="H23" s="7" t="s">
        <v>34</v>
      </c>
      <c r="I23" s="6" t="s">
        <v>35</v>
      </c>
      <c r="J23" s="6" t="s">
        <v>35</v>
      </c>
      <c r="K23" s="16" t="s">
        <v>35</v>
      </c>
      <c r="L23" s="61" t="s">
        <v>35</v>
      </c>
      <c r="M23" s="7" t="s">
        <v>34</v>
      </c>
      <c r="N23" s="7" t="s">
        <v>34</v>
      </c>
      <c r="O23" s="7" t="s">
        <v>34</v>
      </c>
      <c r="P23" s="7" t="s">
        <v>34</v>
      </c>
      <c r="Q23" s="6" t="s">
        <v>35</v>
      </c>
      <c r="R23" s="13" t="s">
        <v>35</v>
      </c>
      <c r="S23" s="42" t="s">
        <v>34</v>
      </c>
      <c r="T23" s="7" t="s">
        <v>34</v>
      </c>
      <c r="U23" s="7" t="s">
        <v>34</v>
      </c>
      <c r="V23" s="7" t="s">
        <v>34</v>
      </c>
      <c r="W23" s="7" t="s">
        <v>34</v>
      </c>
      <c r="X23" s="7" t="s">
        <v>35</v>
      </c>
      <c r="Y23" s="13" t="s">
        <v>35</v>
      </c>
      <c r="Z23" s="42" t="s">
        <v>34</v>
      </c>
      <c r="AA23" s="7" t="s">
        <v>34</v>
      </c>
      <c r="AB23" s="7" t="s">
        <v>34</v>
      </c>
      <c r="AC23" s="7" t="s">
        <v>34</v>
      </c>
      <c r="AD23" s="7" t="s">
        <v>34</v>
      </c>
      <c r="AE23" s="7" t="s">
        <v>35</v>
      </c>
      <c r="AF23" s="13" t="s">
        <v>35</v>
      </c>
      <c r="AG23" s="42" t="s">
        <v>34</v>
      </c>
      <c r="AH23" s="7" t="s">
        <v>34</v>
      </c>
      <c r="AI23" s="7" t="s">
        <v>34</v>
      </c>
      <c r="AJ23" s="7" t="s">
        <v>34</v>
      </c>
      <c r="AK23" s="64" t="s">
        <v>34</v>
      </c>
      <c r="AL23" s="113" t="s">
        <v>21</v>
      </c>
      <c r="AM23" s="113"/>
      <c r="AN23" s="113"/>
      <c r="AO23" s="113"/>
      <c r="AP23" s="114">
        <f>SUM(G22:AK22)</f>
        <v>10</v>
      </c>
      <c r="AQ23" s="115"/>
      <c r="AR23" s="116" t="s">
        <v>58</v>
      </c>
      <c r="AS23" s="117"/>
    </row>
    <row r="24" spans="1:45" ht="20.25" customHeight="1" x14ac:dyDescent="0.15">
      <c r="A24" s="137"/>
      <c r="B24" s="138"/>
      <c r="C24" s="139"/>
      <c r="D24" s="153" t="s">
        <v>48</v>
      </c>
      <c r="E24" s="154"/>
      <c r="F24" s="155"/>
      <c r="G24" s="43" t="s">
        <v>34</v>
      </c>
      <c r="H24" s="5" t="s">
        <v>34</v>
      </c>
      <c r="I24" s="4" t="s">
        <v>35</v>
      </c>
      <c r="J24" s="4" t="s">
        <v>35</v>
      </c>
      <c r="K24" s="15" t="s">
        <v>35</v>
      </c>
      <c r="L24" s="83" t="s">
        <v>35</v>
      </c>
      <c r="M24" s="5" t="s">
        <v>34</v>
      </c>
      <c r="N24" s="7" t="s">
        <v>34</v>
      </c>
      <c r="O24" s="5" t="s">
        <v>34</v>
      </c>
      <c r="P24" s="5" t="s">
        <v>34</v>
      </c>
      <c r="Q24" s="4" t="s">
        <v>35</v>
      </c>
      <c r="R24" s="44" t="s">
        <v>35</v>
      </c>
      <c r="S24" s="88" t="s">
        <v>34</v>
      </c>
      <c r="T24" s="5" t="s">
        <v>34</v>
      </c>
      <c r="U24" s="7" t="s">
        <v>34</v>
      </c>
      <c r="V24" s="7" t="s">
        <v>34</v>
      </c>
      <c r="W24" s="7" t="s">
        <v>34</v>
      </c>
      <c r="X24" s="7" t="s">
        <v>35</v>
      </c>
      <c r="Y24" s="13" t="s">
        <v>35</v>
      </c>
      <c r="Z24" s="42" t="s">
        <v>34</v>
      </c>
      <c r="AA24" s="7" t="s">
        <v>34</v>
      </c>
      <c r="AB24" s="7" t="s">
        <v>34</v>
      </c>
      <c r="AC24" s="7" t="s">
        <v>34</v>
      </c>
      <c r="AD24" s="7" t="s">
        <v>34</v>
      </c>
      <c r="AE24" s="7" t="s">
        <v>35</v>
      </c>
      <c r="AF24" s="13" t="s">
        <v>35</v>
      </c>
      <c r="AG24" s="42" t="s">
        <v>34</v>
      </c>
      <c r="AH24" s="7" t="s">
        <v>34</v>
      </c>
      <c r="AI24" s="7" t="s">
        <v>34</v>
      </c>
      <c r="AJ24" s="7" t="s">
        <v>34</v>
      </c>
      <c r="AK24" s="64" t="s">
        <v>34</v>
      </c>
      <c r="AL24" s="120" t="s">
        <v>63</v>
      </c>
      <c r="AM24" s="120"/>
      <c r="AN24" s="120"/>
      <c r="AO24" s="120"/>
      <c r="AP24" s="121">
        <f>AP23/AP21</f>
        <v>0.32258064516129031</v>
      </c>
      <c r="AQ24" s="122"/>
      <c r="AR24" s="118"/>
      <c r="AS24" s="119"/>
    </row>
    <row r="25" spans="1:45" ht="20.25" customHeight="1" thickBot="1" x14ac:dyDescent="0.2">
      <c r="A25" s="140"/>
      <c r="B25" s="141"/>
      <c r="C25" s="142"/>
      <c r="D25" s="131" t="s">
        <v>80</v>
      </c>
      <c r="E25" s="132"/>
      <c r="F25" s="133"/>
      <c r="G25" s="79"/>
      <c r="H25" s="50"/>
      <c r="I25" s="50"/>
      <c r="J25" s="50"/>
      <c r="K25" s="55" t="s">
        <v>60</v>
      </c>
      <c r="L25" s="79"/>
      <c r="M25" s="50"/>
      <c r="N25" s="50"/>
      <c r="O25" s="50"/>
      <c r="P25" s="50"/>
      <c r="Q25" s="50"/>
      <c r="R25" s="57" t="s">
        <v>60</v>
      </c>
      <c r="S25" s="79"/>
      <c r="T25" s="50"/>
      <c r="U25" s="50"/>
      <c r="V25" s="50"/>
      <c r="W25" s="50"/>
      <c r="X25" s="50"/>
      <c r="Y25" s="55" t="s">
        <v>60</v>
      </c>
      <c r="Z25" s="79"/>
      <c r="AA25" s="50"/>
      <c r="AB25" s="50"/>
      <c r="AC25" s="50"/>
      <c r="AD25" s="50"/>
      <c r="AE25" s="50"/>
      <c r="AF25" s="55" t="s">
        <v>60</v>
      </c>
      <c r="AG25" s="89"/>
      <c r="AH25" s="50"/>
      <c r="AI25" s="50"/>
      <c r="AJ25" s="50"/>
      <c r="AK25" s="72"/>
      <c r="AL25" s="125" t="s">
        <v>79</v>
      </c>
      <c r="AM25" s="125"/>
      <c r="AN25" s="125"/>
      <c r="AO25" s="125"/>
      <c r="AP25" s="125"/>
      <c r="AQ25" s="126"/>
      <c r="AR25" s="103" t="s">
        <v>70</v>
      </c>
      <c r="AS25" s="104"/>
    </row>
    <row r="26" spans="1:45" ht="20.25" customHeight="1" thickTop="1" x14ac:dyDescent="0.15">
      <c r="A26" s="134" t="s">
        <v>51</v>
      </c>
      <c r="B26" s="135"/>
      <c r="C26" s="136"/>
      <c r="D26" s="144" t="s">
        <v>19</v>
      </c>
      <c r="E26" s="145"/>
      <c r="F26" s="146"/>
      <c r="G26" s="80">
        <v>1</v>
      </c>
      <c r="H26" s="58">
        <v>2</v>
      </c>
      <c r="I26" s="90">
        <v>3</v>
      </c>
      <c r="J26" s="56">
        <v>4</v>
      </c>
      <c r="K26" s="56">
        <v>5</v>
      </c>
      <c r="L26" s="56">
        <v>6</v>
      </c>
      <c r="M26" s="56">
        <v>7</v>
      </c>
      <c r="N26" s="54">
        <v>8</v>
      </c>
      <c r="O26" s="58">
        <v>9</v>
      </c>
      <c r="P26" s="90">
        <v>10</v>
      </c>
      <c r="Q26" s="56">
        <v>11</v>
      </c>
      <c r="R26" s="56">
        <v>12</v>
      </c>
      <c r="S26" s="56">
        <v>13</v>
      </c>
      <c r="T26" s="56">
        <v>14</v>
      </c>
      <c r="U26" s="54">
        <v>15</v>
      </c>
      <c r="V26" s="58">
        <v>16</v>
      </c>
      <c r="W26" s="90">
        <v>17</v>
      </c>
      <c r="X26" s="56">
        <v>18</v>
      </c>
      <c r="Y26" s="56">
        <v>19</v>
      </c>
      <c r="Z26" s="56">
        <v>20</v>
      </c>
      <c r="AA26" s="56">
        <v>21</v>
      </c>
      <c r="AB26" s="54">
        <v>22</v>
      </c>
      <c r="AC26" s="58">
        <v>23</v>
      </c>
      <c r="AD26" s="90">
        <v>24</v>
      </c>
      <c r="AE26" s="56">
        <v>25</v>
      </c>
      <c r="AF26" s="56">
        <v>26</v>
      </c>
      <c r="AG26" s="56">
        <v>27</v>
      </c>
      <c r="AH26" s="56">
        <v>28</v>
      </c>
      <c r="AI26" s="54">
        <v>29</v>
      </c>
      <c r="AJ26" s="58">
        <v>30</v>
      </c>
      <c r="AK26" s="91"/>
      <c r="AL26" s="108" t="s">
        <v>69</v>
      </c>
      <c r="AM26" s="108"/>
      <c r="AN26" s="108"/>
      <c r="AO26" s="108"/>
      <c r="AP26" s="108"/>
      <c r="AQ26" s="108"/>
      <c r="AR26" s="108"/>
      <c r="AS26" s="109"/>
    </row>
    <row r="27" spans="1:45" ht="20.25" customHeight="1" x14ac:dyDescent="0.15">
      <c r="A27" s="137"/>
      <c r="B27" s="138"/>
      <c r="C27" s="139"/>
      <c r="D27" s="127" t="s">
        <v>9</v>
      </c>
      <c r="E27" s="128"/>
      <c r="F27" s="129"/>
      <c r="G27" s="81" t="s">
        <v>6</v>
      </c>
      <c r="H27" s="86" t="s">
        <v>7</v>
      </c>
      <c r="I27" s="82" t="s">
        <v>8</v>
      </c>
      <c r="J27" s="20" t="s">
        <v>2</v>
      </c>
      <c r="K27" s="20" t="s">
        <v>3</v>
      </c>
      <c r="L27" s="20" t="s">
        <v>4</v>
      </c>
      <c r="M27" s="20" t="s">
        <v>5</v>
      </c>
      <c r="N27" s="19" t="s">
        <v>6</v>
      </c>
      <c r="O27" s="86" t="s">
        <v>7</v>
      </c>
      <c r="P27" s="60" t="s">
        <v>8</v>
      </c>
      <c r="Q27" s="20" t="s">
        <v>2</v>
      </c>
      <c r="R27" s="20" t="s">
        <v>3</v>
      </c>
      <c r="S27" s="20" t="s">
        <v>4</v>
      </c>
      <c r="T27" s="20" t="s">
        <v>5</v>
      </c>
      <c r="U27" s="22" t="s">
        <v>15</v>
      </c>
      <c r="V27" s="40" t="s">
        <v>0</v>
      </c>
      <c r="W27" s="60" t="s">
        <v>1</v>
      </c>
      <c r="X27" s="21" t="s">
        <v>11</v>
      </c>
      <c r="Y27" s="21" t="s">
        <v>12</v>
      </c>
      <c r="Z27" s="7" t="s">
        <v>13</v>
      </c>
      <c r="AA27" s="7" t="s">
        <v>14</v>
      </c>
      <c r="AB27" s="19" t="s">
        <v>6</v>
      </c>
      <c r="AC27" s="86" t="s">
        <v>7</v>
      </c>
      <c r="AD27" s="60" t="s">
        <v>8</v>
      </c>
      <c r="AE27" s="20" t="s">
        <v>2</v>
      </c>
      <c r="AF27" s="21" t="s">
        <v>12</v>
      </c>
      <c r="AG27" s="20" t="s">
        <v>4</v>
      </c>
      <c r="AH27" s="20" t="s">
        <v>5</v>
      </c>
      <c r="AI27" s="19" t="s">
        <v>6</v>
      </c>
      <c r="AJ27" s="86" t="s">
        <v>7</v>
      </c>
      <c r="AK27" s="92"/>
      <c r="AL27" s="110" t="s">
        <v>65</v>
      </c>
      <c r="AM27" s="110"/>
      <c r="AN27" s="110"/>
      <c r="AO27" s="110"/>
      <c r="AP27" s="110"/>
      <c r="AQ27" s="110"/>
      <c r="AR27" s="111" t="s">
        <v>66</v>
      </c>
      <c r="AS27" s="112"/>
    </row>
    <row r="28" spans="1:45" ht="20.25" customHeight="1" x14ac:dyDescent="0.15">
      <c r="A28" s="137"/>
      <c r="B28" s="138"/>
      <c r="C28" s="139"/>
      <c r="D28" s="127" t="s">
        <v>16</v>
      </c>
      <c r="E28" s="128"/>
      <c r="F28" s="129"/>
      <c r="G28" s="42" t="s">
        <v>22</v>
      </c>
      <c r="H28" s="16" t="s">
        <v>22</v>
      </c>
      <c r="I28" s="61" t="s">
        <v>22</v>
      </c>
      <c r="J28" s="7" t="s">
        <v>22</v>
      </c>
      <c r="K28" s="7" t="s">
        <v>22</v>
      </c>
      <c r="L28" s="7" t="s">
        <v>22</v>
      </c>
      <c r="M28" s="7" t="s">
        <v>22</v>
      </c>
      <c r="N28" s="7" t="s">
        <v>22</v>
      </c>
      <c r="O28" s="16" t="s">
        <v>22</v>
      </c>
      <c r="P28" s="61" t="s">
        <v>22</v>
      </c>
      <c r="Q28" s="7" t="s">
        <v>22</v>
      </c>
      <c r="R28" s="7" t="s">
        <v>22</v>
      </c>
      <c r="S28" s="7" t="s">
        <v>22</v>
      </c>
      <c r="T28" s="7" t="s">
        <v>22</v>
      </c>
      <c r="U28" s="7" t="s">
        <v>22</v>
      </c>
      <c r="V28" s="16" t="s">
        <v>22</v>
      </c>
      <c r="W28" s="61" t="s">
        <v>22</v>
      </c>
      <c r="X28" s="7" t="s">
        <v>22</v>
      </c>
      <c r="Y28" s="7" t="s">
        <v>22</v>
      </c>
      <c r="Z28" s="7" t="s">
        <v>22</v>
      </c>
      <c r="AA28" s="6" t="s">
        <v>22</v>
      </c>
      <c r="AB28" s="6" t="s">
        <v>22</v>
      </c>
      <c r="AC28" s="13" t="s">
        <v>22</v>
      </c>
      <c r="AD28" s="42" t="s">
        <v>22</v>
      </c>
      <c r="AE28" s="7" t="s">
        <v>22</v>
      </c>
      <c r="AF28" s="7" t="s">
        <v>22</v>
      </c>
      <c r="AG28" s="7" t="s">
        <v>22</v>
      </c>
      <c r="AH28" s="6" t="s">
        <v>22</v>
      </c>
      <c r="AI28" s="7" t="s">
        <v>22</v>
      </c>
      <c r="AJ28" s="16" t="s">
        <v>22</v>
      </c>
      <c r="AK28" s="92"/>
      <c r="AL28" s="113" t="s">
        <v>44</v>
      </c>
      <c r="AM28" s="113"/>
      <c r="AN28" s="113"/>
      <c r="AO28" s="113"/>
      <c r="AP28" s="114">
        <f>COUNTIF(G28:AK28,プルダウン!$B$3)+COUNTIF(G28:AK28,プルダウン!$B$4)</f>
        <v>30</v>
      </c>
      <c r="AQ28" s="114"/>
      <c r="AR28" s="111"/>
      <c r="AS28" s="112"/>
    </row>
    <row r="29" spans="1:45" ht="20.25" hidden="1" customHeight="1" x14ac:dyDescent="0.15">
      <c r="A29" s="137"/>
      <c r="B29" s="138"/>
      <c r="C29" s="139"/>
      <c r="D29" s="127"/>
      <c r="E29" s="128"/>
      <c r="F29" s="129"/>
      <c r="G29" s="42">
        <f>IF(G28=プルダウン!$B$3,IF(G31=プルダウン!$D$4,1,IF(G31=プルダウン!$D$5,1,0)),IF(G28=プルダウン!$B$4,IF(G31=プルダウン!$D$4,1,IF(G31=プルダウン!$D$5,1,0))))</f>
        <v>1</v>
      </c>
      <c r="H29" s="16">
        <f>IF(H28=プルダウン!$B$3,IF(H31=プルダウン!$D$4,1,IF(H31=プルダウン!$D$5,1,0)),IF(H28=プルダウン!$B$4,IF(H31=プルダウン!$D$4,1,IF(H31=プルダウン!$D$5,1,0))))</f>
        <v>1</v>
      </c>
      <c r="I29" s="61">
        <f>IF(I28=プルダウン!$B$3,IF(I31=プルダウン!$D$4,1,IF(I31=プルダウン!$D$5,1,0)),IF(I28=プルダウン!$B$4,IF(I31=プルダウン!$D$4,1,IF(I31=プルダウン!$D$5,1,0))))</f>
        <v>0</v>
      </c>
      <c r="J29" s="7">
        <f>IF(J28=プルダウン!$B$3,IF(J31=プルダウン!$D$4,1,IF(J31=プルダウン!$D$5,1,0)),IF(J28=プルダウン!$B$4,IF(J31=プルダウン!$D$4,1,IF(J31=プルダウン!$D$5,1,0))))</f>
        <v>0</v>
      </c>
      <c r="K29" s="7">
        <f>IF(K28=プルダウン!$B$3,IF(K31=プルダウン!$D$4,1,IF(K31=プルダウン!$D$5,1,0)),IF(K28=プルダウン!$B$4,IF(K31=プルダウン!$D$4,1,IF(K31=プルダウン!$D$5,1,0))))</f>
        <v>0</v>
      </c>
      <c r="L29" s="7">
        <f>IF(L28=プルダウン!$B$3,IF(L31=プルダウン!$D$4,1,IF(L31=プルダウン!$D$5,1,0)),IF(L28=プルダウン!$B$4,IF(L31=プルダウン!$D$4,1,IF(L31=プルダウン!$D$5,1,0))))</f>
        <v>0</v>
      </c>
      <c r="M29" s="7">
        <f>IF(M28=プルダウン!$B$3,IF(M31=プルダウン!$D$4,1,IF(M31=プルダウン!$D$5,1,0)),IF(M28=プルダウン!$B$4,IF(M31=プルダウン!$D$4,1,IF(M31=プルダウン!$D$5,1,0))))</f>
        <v>0</v>
      </c>
      <c r="N29" s="7">
        <f>IF(N28=プルダウン!$B$3,IF(N31=プルダウン!$D$4,1,IF(N31=プルダウン!$D$5,1,0)),IF(N28=プルダウン!$B$4,IF(N31=プルダウン!$D$4,1,IF(N31=プルダウン!$D$5,1,0))))</f>
        <v>1</v>
      </c>
      <c r="O29" s="16">
        <f>IF(O28=プルダウン!$B$3,IF(O31=プルダウン!$D$4,1,IF(O31=プルダウン!$D$5,1,0)),IF(O28=プルダウン!$B$4,IF(O31=プルダウン!$D$4,1,IF(O31=プルダウン!$D$5,1,0))))</f>
        <v>1</v>
      </c>
      <c r="P29" s="61">
        <f>IF(P28=プルダウン!$B$3,IF(P31=プルダウン!$D$4,1,IF(P31=プルダウン!$D$5,1,0)),IF(P28=プルダウン!$B$4,IF(P31=プルダウン!$D$4,1,IF(P31=プルダウン!$D$5,1,0))))</f>
        <v>0</v>
      </c>
      <c r="Q29" s="7">
        <f>IF(Q28=プルダウン!$B$3,IF(Q31=プルダウン!$D$4,1,IF(Q31=プルダウン!$D$5,1,0)),IF(Q28=プルダウン!$B$4,IF(Q31=プルダウン!$D$4,1,IF(Q31=プルダウン!$D$5,1,0))))</f>
        <v>0</v>
      </c>
      <c r="R29" s="7">
        <f>IF(R28=プルダウン!$B$3,IF(R31=プルダウン!$D$4,1,IF(R31=プルダウン!$D$5,1,0)),IF(R28=プルダウン!$B$4,IF(R31=プルダウン!$D$4,1,IF(R31=プルダウン!$D$5,1,0))))</f>
        <v>0</v>
      </c>
      <c r="S29" s="7">
        <f>IF(S28=プルダウン!$B$3,IF(S31=プルダウン!$D$4,1,IF(S31=プルダウン!$D$5,1,0)),IF(S28=プルダウン!$B$4,IF(S31=プルダウン!$D$4,1,IF(S31=プルダウン!$D$5,1,0))))</f>
        <v>0</v>
      </c>
      <c r="T29" s="7">
        <f>IF(T28=プルダウン!$B$3,IF(T31=プルダウン!$D$4,1,IF(T31=プルダウン!$D$5,1,0)),IF(T28=プルダウン!$B$4,IF(T31=プルダウン!$D$4,1,IF(T31=プルダウン!$D$5,1,0))))</f>
        <v>0</v>
      </c>
      <c r="U29" s="7">
        <f>IF(U28=プルダウン!$B$3,IF(U31=プルダウン!$D$4,1,IF(U31=プルダウン!$D$5,1,0)),IF(U28=プルダウン!$B$4,IF(U31=プルダウン!$D$4,1,IF(U31=プルダウン!$D$5,1,0))))</f>
        <v>1</v>
      </c>
      <c r="V29" s="16">
        <f>IF(V28=プルダウン!$B$3,IF(V31=プルダウン!$D$4,1,IF(V31=プルダウン!$D$5,1,0)),IF(V28=プルダウン!$B$4,IF(V31=プルダウン!$D$4,1,IF(V31=プルダウン!$D$5,1,0))))</f>
        <v>1</v>
      </c>
      <c r="W29" s="61">
        <f>IF(W28=プルダウン!$B$3,IF(W31=プルダウン!$D$4,1,IF(W31=プルダウン!$D$5,1,0)),IF(W28=プルダウン!$B$4,IF(W31=プルダウン!$D$4,1,IF(W31=プルダウン!$D$5,1,0))))</f>
        <v>0</v>
      </c>
      <c r="X29" s="7">
        <f>IF(X28=プルダウン!$B$3,IF(X31=プルダウン!$D$4,1,IF(X31=プルダウン!$D$5,1,0)),IF(X28=プルダウン!$B$4,IF(X31=プルダウン!$D$4,1,IF(X31=プルダウン!$D$5,1,0))))</f>
        <v>0</v>
      </c>
      <c r="Y29" s="7">
        <f>IF(Y28=プルダウン!$B$3,IF(Y31=プルダウン!$D$4,1,IF(Y31=プルダウン!$D$5,1,0)),IF(Y28=プルダウン!$B$4,IF(Y31=プルダウン!$D$4,1,IF(Y31=プルダウン!$D$5,1,0))))</f>
        <v>0</v>
      </c>
      <c r="Z29" s="7">
        <f>IF(Z28=プルダウン!$B$3,IF(Z31=プルダウン!$D$4,1,IF(Z31=プルダウン!$D$5,1,0)),IF(Z28=プルダウン!$B$4,IF(Z31=プルダウン!$D$4,1,IF(Z31=プルダウン!$D$5,1,0))))</f>
        <v>0</v>
      </c>
      <c r="AA29" s="7">
        <f>IF(AA28=プルダウン!$B$3,IF(AA31=プルダウン!$D$4,1,IF(AA31=プルダウン!$D$5,1,0)),IF(AA28=プルダウン!$B$4,IF(AA31=プルダウン!$D$4,1,IF(AA31=プルダウン!$D$5,1,0))))</f>
        <v>0</v>
      </c>
      <c r="AB29" s="7">
        <f>IF(AB28=プルダウン!$B$3,IF(AB31=プルダウン!$D$4,1,IF(AB31=プルダウン!$D$5,1,0)),IF(AB28=プルダウン!$B$4,IF(AB31=プルダウン!$D$4,1,IF(AB31=プルダウン!$D$5,1,0))))</f>
        <v>1</v>
      </c>
      <c r="AC29" s="16">
        <f>IF(AC28=プルダウン!$B$3,IF(AC31=プルダウン!$D$4,1,IF(AC31=プルダウン!$D$5,1,0)),IF(AC28=プルダウン!$B$4,IF(AC31=プルダウン!$D$4,1,IF(AC31=プルダウン!$D$5,1,0))))</f>
        <v>1</v>
      </c>
      <c r="AD29" s="61">
        <f>IF(AD28=プルダウン!$B$3,IF(AD31=プルダウン!$D$4,1,IF(AD31=プルダウン!$D$5,1,0)),IF(AD28=プルダウン!$B$4,IF(AD31=プルダウン!$D$4,1,IF(AD31=プルダウン!$D$5,1,0))))</f>
        <v>0</v>
      </c>
      <c r="AE29" s="7">
        <f>IF(AE28=プルダウン!$B$3,IF(AE31=プルダウン!$D$4,1,IF(AE31=プルダウン!$D$5,1,0)),IF(AE28=プルダウン!$B$4,IF(AE31=プルダウン!$D$4,1,IF(AE31=プルダウン!$D$5,1,0))))</f>
        <v>0</v>
      </c>
      <c r="AF29" s="7">
        <f>IF(AF28=プルダウン!$B$3,IF(AF31=プルダウン!$D$4,1,IF(AF31=プルダウン!$D$5,1,0)),IF(AF28=プルダウン!$B$4,IF(AF31=プルダウン!$D$4,1,IF(AF31=プルダウン!$D$5,1,0))))</f>
        <v>0</v>
      </c>
      <c r="AG29" s="7">
        <f>IF(AG28=プルダウン!$B$3,IF(AG31=プルダウン!$D$4,1,IF(AG31=プルダウン!$D$5,1,0)),IF(AG28=プルダウン!$B$4,IF(AG31=プルダウン!$D$4,1,IF(AG31=プルダウン!$D$5,1,0))))</f>
        <v>0</v>
      </c>
      <c r="AH29" s="7">
        <f>IF(AH28=プルダウン!$B$3,IF(AH31=プルダウン!$D$4,1,IF(AH31=プルダウン!$D$5,1,0)),IF(AH28=プルダウン!$B$4,IF(AH31=プルダウン!$D$4,1,IF(AH31=プルダウン!$D$5,1,0))))</f>
        <v>0</v>
      </c>
      <c r="AI29" s="7">
        <f>IF(AI28=プルダウン!$B$3,IF(AI31=プルダウン!$D$4,1,IF(AI31=プルダウン!$D$5,1,0)),IF(AI28=プルダウン!$B$4,IF(AI31=プルダウン!$D$4,1,IF(AI31=プルダウン!$D$5,1,0))))</f>
        <v>1</v>
      </c>
      <c r="AJ29" s="16">
        <f>IF(AJ28=プルダウン!$B$3,IF(AJ31=プルダウン!$D$4,1,IF(AJ31=プルダウン!$D$5,1,0)),IF(AJ28=プルダウン!$B$4,IF(AJ31=プルダウン!$D$4,1,IF(AJ31=プルダウン!$D$5,1,0))))</f>
        <v>1</v>
      </c>
      <c r="AK29" s="92" t="b">
        <f>IF(AK28=プルダウン!$B$3,IF(AK31=プルダウン!$D$4,1,IF(AK31=プルダウン!$D$5,1,0)),IF(AK28=プルダウン!$B$4,IF(AK31=プルダウン!$D$4,1,IF(AK31=プルダウン!$D$5,1,0))))</f>
        <v>0</v>
      </c>
      <c r="AL29" s="47"/>
      <c r="AM29" s="47"/>
      <c r="AN29" s="47"/>
      <c r="AO29" s="47"/>
      <c r="AP29" s="48"/>
      <c r="AQ29" s="41"/>
      <c r="AR29" s="46"/>
      <c r="AS29" s="49"/>
    </row>
    <row r="30" spans="1:45" ht="20.25" customHeight="1" x14ac:dyDescent="0.15">
      <c r="A30" s="137"/>
      <c r="B30" s="138"/>
      <c r="C30" s="139"/>
      <c r="D30" s="127" t="s">
        <v>47</v>
      </c>
      <c r="E30" s="128"/>
      <c r="F30" s="129"/>
      <c r="G30" s="42" t="s">
        <v>35</v>
      </c>
      <c r="H30" s="13" t="s">
        <v>35</v>
      </c>
      <c r="I30" s="42" t="s">
        <v>34</v>
      </c>
      <c r="J30" s="7" t="s">
        <v>34</v>
      </c>
      <c r="K30" s="7" t="s">
        <v>34</v>
      </c>
      <c r="L30" s="7" t="s">
        <v>34</v>
      </c>
      <c r="M30" s="7" t="s">
        <v>34</v>
      </c>
      <c r="N30" s="7" t="s">
        <v>35</v>
      </c>
      <c r="O30" s="13" t="s">
        <v>35</v>
      </c>
      <c r="P30" s="42" t="s">
        <v>34</v>
      </c>
      <c r="Q30" s="7" t="s">
        <v>34</v>
      </c>
      <c r="R30" s="7" t="s">
        <v>34</v>
      </c>
      <c r="S30" s="7" t="s">
        <v>34</v>
      </c>
      <c r="T30" s="7" t="s">
        <v>34</v>
      </c>
      <c r="U30" s="7" t="s">
        <v>35</v>
      </c>
      <c r="V30" s="13" t="s">
        <v>35</v>
      </c>
      <c r="W30" s="42" t="s">
        <v>34</v>
      </c>
      <c r="X30" s="7" t="s">
        <v>34</v>
      </c>
      <c r="Y30" s="7" t="s">
        <v>34</v>
      </c>
      <c r="Z30" s="7" t="s">
        <v>34</v>
      </c>
      <c r="AA30" s="7" t="s">
        <v>34</v>
      </c>
      <c r="AB30" s="7" t="s">
        <v>35</v>
      </c>
      <c r="AC30" s="13" t="s">
        <v>35</v>
      </c>
      <c r="AD30" s="42" t="s">
        <v>34</v>
      </c>
      <c r="AE30" s="7" t="s">
        <v>34</v>
      </c>
      <c r="AF30" s="7" t="s">
        <v>34</v>
      </c>
      <c r="AG30" s="7" t="s">
        <v>34</v>
      </c>
      <c r="AH30" s="7" t="s">
        <v>34</v>
      </c>
      <c r="AI30" s="7" t="s">
        <v>35</v>
      </c>
      <c r="AJ30" s="13" t="s">
        <v>35</v>
      </c>
      <c r="AK30" s="92"/>
      <c r="AL30" s="113" t="s">
        <v>21</v>
      </c>
      <c r="AM30" s="113"/>
      <c r="AN30" s="113"/>
      <c r="AO30" s="113"/>
      <c r="AP30" s="114">
        <f>SUM(G29:AK29)</f>
        <v>10</v>
      </c>
      <c r="AQ30" s="115"/>
      <c r="AR30" s="116" t="s">
        <v>58</v>
      </c>
      <c r="AS30" s="117"/>
    </row>
    <row r="31" spans="1:45" ht="20.25" customHeight="1" x14ac:dyDescent="0.15">
      <c r="A31" s="137"/>
      <c r="B31" s="138"/>
      <c r="C31" s="139"/>
      <c r="D31" s="127" t="s">
        <v>48</v>
      </c>
      <c r="E31" s="128"/>
      <c r="F31" s="129"/>
      <c r="G31" s="42" t="s">
        <v>35</v>
      </c>
      <c r="H31" s="13" t="s">
        <v>35</v>
      </c>
      <c r="I31" s="42" t="s">
        <v>34</v>
      </c>
      <c r="J31" s="7" t="s">
        <v>34</v>
      </c>
      <c r="K31" s="7" t="s">
        <v>34</v>
      </c>
      <c r="L31" s="7" t="s">
        <v>34</v>
      </c>
      <c r="M31" s="7" t="s">
        <v>34</v>
      </c>
      <c r="N31" s="7" t="s">
        <v>35</v>
      </c>
      <c r="O31" s="13" t="s">
        <v>35</v>
      </c>
      <c r="P31" s="42" t="s">
        <v>34</v>
      </c>
      <c r="Q31" s="7" t="s">
        <v>34</v>
      </c>
      <c r="R31" s="7" t="s">
        <v>34</v>
      </c>
      <c r="S31" s="7" t="s">
        <v>34</v>
      </c>
      <c r="T31" s="7" t="s">
        <v>34</v>
      </c>
      <c r="U31" s="7" t="s">
        <v>35</v>
      </c>
      <c r="V31" s="13" t="s">
        <v>35</v>
      </c>
      <c r="W31" s="42" t="s">
        <v>34</v>
      </c>
      <c r="X31" s="7" t="s">
        <v>34</v>
      </c>
      <c r="Y31" s="7" t="s">
        <v>34</v>
      </c>
      <c r="Z31" s="7" t="s">
        <v>34</v>
      </c>
      <c r="AA31" s="7" t="s">
        <v>34</v>
      </c>
      <c r="AB31" s="7" t="s">
        <v>35</v>
      </c>
      <c r="AC31" s="13" t="s">
        <v>35</v>
      </c>
      <c r="AD31" s="42" t="s">
        <v>34</v>
      </c>
      <c r="AE31" s="7" t="s">
        <v>34</v>
      </c>
      <c r="AF31" s="7" t="s">
        <v>34</v>
      </c>
      <c r="AG31" s="7" t="s">
        <v>34</v>
      </c>
      <c r="AH31" s="7" t="s">
        <v>34</v>
      </c>
      <c r="AI31" s="7" t="s">
        <v>35</v>
      </c>
      <c r="AJ31" s="13" t="s">
        <v>35</v>
      </c>
      <c r="AK31" s="92"/>
      <c r="AL31" s="120" t="s">
        <v>63</v>
      </c>
      <c r="AM31" s="120"/>
      <c r="AN31" s="120"/>
      <c r="AO31" s="120"/>
      <c r="AP31" s="121">
        <f>AP30/AP28</f>
        <v>0.33333333333333331</v>
      </c>
      <c r="AQ31" s="122"/>
      <c r="AR31" s="118"/>
      <c r="AS31" s="119"/>
    </row>
    <row r="32" spans="1:45" ht="20.25" customHeight="1" thickBot="1" x14ac:dyDescent="0.2">
      <c r="A32" s="140"/>
      <c r="B32" s="141"/>
      <c r="C32" s="142"/>
      <c r="D32" s="131" t="s">
        <v>80</v>
      </c>
      <c r="E32" s="132"/>
      <c r="F32" s="133"/>
      <c r="G32" s="79"/>
      <c r="H32" s="55" t="s">
        <v>60</v>
      </c>
      <c r="I32" s="79"/>
      <c r="J32" s="50"/>
      <c r="K32" s="50"/>
      <c r="L32" s="50"/>
      <c r="M32" s="50"/>
      <c r="N32" s="50"/>
      <c r="O32" s="55" t="s">
        <v>60</v>
      </c>
      <c r="P32" s="79"/>
      <c r="Q32" s="50"/>
      <c r="R32" s="50"/>
      <c r="S32" s="50"/>
      <c r="T32" s="50"/>
      <c r="U32" s="50"/>
      <c r="V32" s="55" t="s">
        <v>60</v>
      </c>
      <c r="W32" s="79"/>
      <c r="X32" s="50"/>
      <c r="Y32" s="50"/>
      <c r="Z32" s="50"/>
      <c r="AA32" s="50"/>
      <c r="AB32" s="50"/>
      <c r="AC32" s="55" t="s">
        <v>60</v>
      </c>
      <c r="AD32" s="79"/>
      <c r="AE32" s="50"/>
      <c r="AF32" s="50"/>
      <c r="AG32" s="50"/>
      <c r="AH32" s="50"/>
      <c r="AI32" s="50"/>
      <c r="AJ32" s="55" t="s">
        <v>60</v>
      </c>
      <c r="AK32" s="66"/>
      <c r="AL32" s="125" t="s">
        <v>79</v>
      </c>
      <c r="AM32" s="125"/>
      <c r="AN32" s="125"/>
      <c r="AO32" s="125"/>
      <c r="AP32" s="125"/>
      <c r="AQ32" s="126"/>
      <c r="AR32" s="103" t="s">
        <v>70</v>
      </c>
      <c r="AS32" s="104"/>
    </row>
    <row r="33" spans="1:45" ht="20.25" customHeight="1" thickTop="1" x14ac:dyDescent="0.15">
      <c r="A33" s="134" t="s">
        <v>52</v>
      </c>
      <c r="B33" s="135"/>
      <c r="C33" s="136"/>
      <c r="D33" s="144" t="s">
        <v>19</v>
      </c>
      <c r="E33" s="145"/>
      <c r="F33" s="146"/>
      <c r="G33" s="77">
        <v>1</v>
      </c>
      <c r="H33" s="56">
        <v>2</v>
      </c>
      <c r="I33" s="56">
        <v>3</v>
      </c>
      <c r="J33" s="56">
        <v>4</v>
      </c>
      <c r="K33" s="56">
        <v>5</v>
      </c>
      <c r="L33" s="54">
        <v>6</v>
      </c>
      <c r="M33" s="58">
        <v>7</v>
      </c>
      <c r="N33" s="90">
        <v>8</v>
      </c>
      <c r="O33" s="56">
        <v>9</v>
      </c>
      <c r="P33" s="56">
        <v>10</v>
      </c>
      <c r="Q33" s="56">
        <v>11</v>
      </c>
      <c r="R33" s="56">
        <v>12</v>
      </c>
      <c r="S33" s="54">
        <v>13</v>
      </c>
      <c r="T33" s="58">
        <v>14</v>
      </c>
      <c r="U33" s="80">
        <v>15</v>
      </c>
      <c r="V33" s="56">
        <v>16</v>
      </c>
      <c r="W33" s="56">
        <v>17</v>
      </c>
      <c r="X33" s="56">
        <v>18</v>
      </c>
      <c r="Y33" s="56">
        <v>19</v>
      </c>
      <c r="Z33" s="54">
        <v>20</v>
      </c>
      <c r="AA33" s="58">
        <v>21</v>
      </c>
      <c r="AB33" s="90">
        <v>22</v>
      </c>
      <c r="AC33" s="56">
        <v>23</v>
      </c>
      <c r="AD33" s="56">
        <v>24</v>
      </c>
      <c r="AE33" s="56">
        <v>25</v>
      </c>
      <c r="AF33" s="51">
        <v>26</v>
      </c>
      <c r="AG33" s="54">
        <v>27</v>
      </c>
      <c r="AH33" s="58">
        <v>28</v>
      </c>
      <c r="AI33" s="90">
        <v>29</v>
      </c>
      <c r="AJ33" s="56">
        <v>30</v>
      </c>
      <c r="AK33" s="74">
        <v>31</v>
      </c>
      <c r="AL33" s="108" t="s">
        <v>69</v>
      </c>
      <c r="AM33" s="108"/>
      <c r="AN33" s="108"/>
      <c r="AO33" s="108"/>
      <c r="AP33" s="108"/>
      <c r="AQ33" s="108"/>
      <c r="AR33" s="108"/>
      <c r="AS33" s="109"/>
    </row>
    <row r="34" spans="1:45" ht="20.25" customHeight="1" x14ac:dyDescent="0.15">
      <c r="A34" s="137"/>
      <c r="B34" s="138"/>
      <c r="C34" s="139"/>
      <c r="D34" s="127" t="s">
        <v>9</v>
      </c>
      <c r="E34" s="128"/>
      <c r="F34" s="129"/>
      <c r="G34" s="82" t="s">
        <v>8</v>
      </c>
      <c r="H34" s="20" t="s">
        <v>2</v>
      </c>
      <c r="I34" s="20" t="s">
        <v>3</v>
      </c>
      <c r="J34" s="20" t="s">
        <v>4</v>
      </c>
      <c r="K34" s="20" t="s">
        <v>5</v>
      </c>
      <c r="L34" s="19" t="s">
        <v>6</v>
      </c>
      <c r="M34" s="86" t="s">
        <v>7</v>
      </c>
      <c r="N34" s="60" t="s">
        <v>8</v>
      </c>
      <c r="O34" s="20" t="s">
        <v>2</v>
      </c>
      <c r="P34" s="20" t="s">
        <v>3</v>
      </c>
      <c r="Q34" s="20" t="s">
        <v>4</v>
      </c>
      <c r="R34" s="20" t="s">
        <v>5</v>
      </c>
      <c r="S34" s="22" t="s">
        <v>15</v>
      </c>
      <c r="T34" s="40" t="s">
        <v>0</v>
      </c>
      <c r="U34" s="87" t="s">
        <v>1</v>
      </c>
      <c r="V34" s="21" t="s">
        <v>11</v>
      </c>
      <c r="W34" s="21" t="s">
        <v>12</v>
      </c>
      <c r="X34" s="7" t="s">
        <v>13</v>
      </c>
      <c r="Y34" s="7" t="s">
        <v>14</v>
      </c>
      <c r="Z34" s="19" t="s">
        <v>6</v>
      </c>
      <c r="AA34" s="86" t="s">
        <v>7</v>
      </c>
      <c r="AB34" s="60" t="s">
        <v>8</v>
      </c>
      <c r="AC34" s="20" t="s">
        <v>2</v>
      </c>
      <c r="AD34" s="21" t="s">
        <v>12</v>
      </c>
      <c r="AE34" s="20" t="s">
        <v>4</v>
      </c>
      <c r="AF34" s="20" t="s">
        <v>5</v>
      </c>
      <c r="AG34" s="19" t="s">
        <v>6</v>
      </c>
      <c r="AH34" s="86" t="s">
        <v>7</v>
      </c>
      <c r="AI34" s="82" t="s">
        <v>8</v>
      </c>
      <c r="AJ34" s="20" t="s">
        <v>2</v>
      </c>
      <c r="AK34" s="71" t="s">
        <v>3</v>
      </c>
      <c r="AL34" s="110" t="s">
        <v>65</v>
      </c>
      <c r="AM34" s="110"/>
      <c r="AN34" s="110"/>
      <c r="AO34" s="110"/>
      <c r="AP34" s="110"/>
      <c r="AQ34" s="110"/>
      <c r="AR34" s="111" t="s">
        <v>66</v>
      </c>
      <c r="AS34" s="112"/>
    </row>
    <row r="35" spans="1:45" ht="20.25" customHeight="1" x14ac:dyDescent="0.15">
      <c r="A35" s="137"/>
      <c r="B35" s="138"/>
      <c r="C35" s="139"/>
      <c r="D35" s="127" t="s">
        <v>16</v>
      </c>
      <c r="E35" s="128"/>
      <c r="F35" s="129"/>
      <c r="G35" s="61" t="s">
        <v>22</v>
      </c>
      <c r="H35" s="7" t="s">
        <v>22</v>
      </c>
      <c r="I35" s="7" t="s">
        <v>22</v>
      </c>
      <c r="J35" s="7" t="s">
        <v>22</v>
      </c>
      <c r="K35" s="7" t="s">
        <v>25</v>
      </c>
      <c r="L35" s="7" t="s">
        <v>25</v>
      </c>
      <c r="M35" s="13" t="s">
        <v>25</v>
      </c>
      <c r="N35" s="42" t="s">
        <v>25</v>
      </c>
      <c r="O35" s="7" t="s">
        <v>25</v>
      </c>
      <c r="P35" s="7" t="s">
        <v>25</v>
      </c>
      <c r="Q35" s="7" t="s">
        <v>25</v>
      </c>
      <c r="R35" s="7" t="s">
        <v>25</v>
      </c>
      <c r="S35" s="7" t="s">
        <v>25</v>
      </c>
      <c r="T35" s="13" t="s">
        <v>25</v>
      </c>
      <c r="U35" s="42" t="s">
        <v>25</v>
      </c>
      <c r="V35" s="7" t="s">
        <v>25</v>
      </c>
      <c r="W35" s="7" t="s">
        <v>25</v>
      </c>
      <c r="X35" s="7" t="s">
        <v>25</v>
      </c>
      <c r="Y35" s="7" t="s">
        <v>22</v>
      </c>
      <c r="Z35" s="7" t="s">
        <v>22</v>
      </c>
      <c r="AA35" s="16" t="s">
        <v>22</v>
      </c>
      <c r="AB35" s="61" t="s">
        <v>22</v>
      </c>
      <c r="AC35" s="7" t="s">
        <v>22</v>
      </c>
      <c r="AD35" s="7" t="s">
        <v>22</v>
      </c>
      <c r="AE35" s="7" t="s">
        <v>22</v>
      </c>
      <c r="AF35" s="7" t="s">
        <v>22</v>
      </c>
      <c r="AG35" s="7" t="s">
        <v>22</v>
      </c>
      <c r="AH35" s="16" t="s">
        <v>22</v>
      </c>
      <c r="AI35" s="61" t="s">
        <v>22</v>
      </c>
      <c r="AJ35" s="7" t="s">
        <v>22</v>
      </c>
      <c r="AK35" s="64" t="s">
        <v>22</v>
      </c>
      <c r="AL35" s="113" t="s">
        <v>44</v>
      </c>
      <c r="AM35" s="113"/>
      <c r="AN35" s="113"/>
      <c r="AO35" s="113"/>
      <c r="AP35" s="114">
        <f>COUNTIF(G35:AK35,プルダウン!$B$3)+COUNTIF(G35:AK35,プルダウン!$B$4)</f>
        <v>17</v>
      </c>
      <c r="AQ35" s="114"/>
      <c r="AR35" s="111"/>
      <c r="AS35" s="112"/>
    </row>
    <row r="36" spans="1:45" ht="20.25" hidden="1" customHeight="1" x14ac:dyDescent="0.15">
      <c r="A36" s="137"/>
      <c r="B36" s="138"/>
      <c r="C36" s="139"/>
      <c r="D36" s="127"/>
      <c r="E36" s="128"/>
      <c r="F36" s="129"/>
      <c r="G36" s="61">
        <f>IF(G35=プルダウン!$B$3,IF(G38=プルダウン!$D$4,1,IF(G38=プルダウン!$D$5,1,0)),IF(G35=プルダウン!$B$4,IF(G38=プルダウン!$D$4,1,IF(G38=プルダウン!$D$5,1,0))))</f>
        <v>0</v>
      </c>
      <c r="H36" s="7">
        <f>IF(H35=プルダウン!$B$3,IF(H38=プルダウン!$D$4,1,IF(H38=プルダウン!$D$5,1,0)),IF(H35=プルダウン!$B$4,IF(H38=プルダウン!$D$4,1,IF(H38=プルダウン!$D$5,1,0))))</f>
        <v>0</v>
      </c>
      <c r="I36" s="7">
        <f>IF(I35=プルダウン!$B$3,IF(I38=プルダウン!$D$4,1,IF(I38=プルダウン!$D$5,1,0)),IF(I35=プルダウン!$B$4,IF(I38=プルダウン!$D$4,1,IF(I38=プルダウン!$D$5,1,0))))</f>
        <v>0</v>
      </c>
      <c r="J36" s="7">
        <f>IF(J35=プルダウン!$B$3,IF(J38=プルダウン!$D$4,1,IF(J38=プルダウン!$D$5,1,0)),IF(J35=プルダウン!$B$4,IF(J38=プルダウン!$D$4,1,IF(J38=プルダウン!$D$5,1,0))))</f>
        <v>0</v>
      </c>
      <c r="K36" s="7" t="b">
        <f>IF(K35=プルダウン!$B$3,IF(K38=プルダウン!$D$4,1,IF(K38=プルダウン!$D$5,1,0)),IF(K35=プルダウン!$B$4,IF(K38=プルダウン!$D$4,1,IF(K38=プルダウン!$D$5,1,0))))</f>
        <v>0</v>
      </c>
      <c r="L36" s="6" t="b">
        <f>IF(L35=プルダウン!$B$3,IF(L38=プルダウン!$D$4,1,IF(L38=プルダウン!$D$5,1,0)),IF(L35=プルダウン!$B$4,IF(L38=プルダウン!$D$4,1,IF(L38=プルダウン!$D$5,1,0))))</f>
        <v>0</v>
      </c>
      <c r="M36" s="16" t="b">
        <f>IF(M35=プルダウン!$B$3,IF(M38=プルダウン!$D$4,1,IF(M38=プルダウン!$D$5,1,0)),IF(M35=プルダウン!$B$4,IF(M38=プルダウン!$D$4,1,IF(M38=プルダウン!$D$5,1,0))))</f>
        <v>0</v>
      </c>
      <c r="N36" s="42" t="b">
        <f>IF(N35=プルダウン!$B$3,IF(N38=プルダウン!$D$4,1,IF(N38=プルダウン!$D$5,1,0)),IF(N35=プルダウン!$B$4,IF(N38=プルダウン!$D$4,1,IF(N38=プルダウン!$D$5,1,0))))</f>
        <v>0</v>
      </c>
      <c r="O36" s="7" t="b">
        <f>IF(O35=プルダウン!$B$3,IF(O38=プルダウン!$D$4,1,IF(O38=プルダウン!$D$5,1,0)),IF(O35=プルダウン!$B$4,IF(O38=プルダウン!$D$4,1,IF(O38=プルダウン!$D$5,1,0))))</f>
        <v>0</v>
      </c>
      <c r="P36" s="7" t="b">
        <f>IF(P35=プルダウン!$B$3,IF(P38=プルダウン!$D$4,1,IF(P38=プルダウン!$D$5,1,0)),IF(P35=プルダウン!$B$4,IF(P38=プルダウン!$D$4,1,IF(P38=プルダウン!$D$5,1,0))))</f>
        <v>0</v>
      </c>
      <c r="Q36" s="7" t="b">
        <f>IF(Q35=プルダウン!$B$3,IF(Q38=プルダウン!$D$4,1,IF(Q38=プルダウン!$D$5,1,0)),IF(Q35=プルダウン!$B$4,IF(Q38=プルダウン!$D$4,1,IF(Q38=プルダウン!$D$5,1,0))))</f>
        <v>0</v>
      </c>
      <c r="R36" s="7" t="b">
        <f>IF(R35=プルダウン!$B$3,IF(R38=プルダウン!$D$4,1,IF(R38=プルダウン!$D$5,1,0)),IF(R35=プルダウン!$B$4,IF(R38=プルダウン!$D$4,1,IF(R38=プルダウン!$D$5,1,0))))</f>
        <v>0</v>
      </c>
      <c r="S36" s="6" t="b">
        <f>IF(S35=プルダウン!$B$3,IF(S38=プルダウン!$D$4,1,IF(S38=プルダウン!$D$5,1,0)),IF(S35=プルダウン!$B$4,IF(S38=プルダウン!$D$4,1,IF(S38=プルダウン!$D$5,1,0))))</f>
        <v>0</v>
      </c>
      <c r="T36" s="16" t="b">
        <f>IF(T35=プルダウン!$B$3,IF(T38=プルダウン!$D$4,1,IF(T38=プルダウン!$D$5,1,0)),IF(T35=プルダウン!$B$4,IF(T38=プルダウン!$D$4,1,IF(T38=プルダウン!$D$5,1,0))))</f>
        <v>0</v>
      </c>
      <c r="U36" s="42" t="b">
        <f>IF(U35=プルダウン!$B$3,IF(U38=プルダウン!$D$4,1,IF(U38=プルダウン!$D$5,1,0)),IF(U35=プルダウン!$B$4,IF(U38=プルダウン!$D$4,1,IF(U38=プルダウン!$D$5,1,0))))</f>
        <v>0</v>
      </c>
      <c r="V36" s="7" t="b">
        <f>IF(V35=プルダウン!$B$3,IF(V38=プルダウン!$D$4,1,IF(V38=プルダウン!$D$5,1,0)),IF(V35=プルダウン!$B$4,IF(V38=プルダウン!$D$4,1,IF(V38=プルダウン!$D$5,1,0))))</f>
        <v>0</v>
      </c>
      <c r="W36" s="7" t="b">
        <f>IF(W35=プルダウン!$B$3,IF(W38=プルダウン!$D$4,1,IF(W38=プルダウン!$D$5,1,0)),IF(W35=プルダウン!$B$4,IF(W38=プルダウン!$D$4,1,IF(W38=プルダウン!$D$5,1,0))))</f>
        <v>0</v>
      </c>
      <c r="X36" s="7" t="b">
        <f>IF(X35=プルダウン!$B$3,IF(X38=プルダウン!$D$4,1,IF(X38=プルダウン!$D$5,1,0)),IF(X35=プルダウン!$B$4,IF(X38=プルダウン!$D$4,1,IF(X38=プルダウン!$D$5,1,0))))</f>
        <v>0</v>
      </c>
      <c r="Y36" s="7">
        <f>IF(Y35=プルダウン!$B$3,IF(Y38=プルダウン!$D$4,1,IF(Y38=プルダウン!$D$5,1,0)),IF(Y35=プルダウン!$B$4,IF(Y38=プルダウン!$D$4,1,IF(Y38=プルダウン!$D$5,1,0))))</f>
        <v>0</v>
      </c>
      <c r="Z36" s="7">
        <f>IF(Z35=プルダウン!$B$3,IF(Z38=プルダウン!$D$4,1,IF(Z38=プルダウン!$D$5,1,0)),IF(Z35=プルダウン!$B$4,IF(Z38=プルダウン!$D$4,1,IF(Z38=プルダウン!$D$5,1,0))))</f>
        <v>1</v>
      </c>
      <c r="AA36" s="16">
        <f>IF(AA35=プルダウン!$B$3,IF(AA38=プルダウン!$D$4,1,IF(AA38=プルダウン!$D$5,1,0)),IF(AA35=プルダウン!$B$4,IF(AA38=プルダウン!$D$4,1,IF(AA38=プルダウン!$D$5,1,0))))</f>
        <v>1</v>
      </c>
      <c r="AB36" s="61">
        <f>IF(AB35=プルダウン!$B$3,IF(AB38=プルダウン!$D$4,1,IF(AB38=プルダウン!$D$5,1,0)),IF(AB35=プルダウン!$B$4,IF(AB38=プルダウン!$D$4,1,IF(AB38=プルダウン!$D$5,1,0))))</f>
        <v>0</v>
      </c>
      <c r="AC36" s="7">
        <f>IF(AC35=プルダウン!$B$3,IF(AC38=プルダウン!$D$4,1,IF(AC38=プルダウン!$D$5,1,0)),IF(AC35=プルダウン!$B$4,IF(AC38=プルダウン!$D$4,1,IF(AC38=プルダウン!$D$5,1,0))))</f>
        <v>0</v>
      </c>
      <c r="AD36" s="7">
        <f>IF(AD35=プルダウン!$B$3,IF(AD38=プルダウン!$D$4,1,IF(AD38=プルダウン!$D$5,1,0)),IF(AD35=プルダウン!$B$4,IF(AD38=プルダウン!$D$4,1,IF(AD38=プルダウン!$D$5,1,0))))</f>
        <v>0</v>
      </c>
      <c r="AE36" s="7">
        <f>IF(AE35=プルダウン!$B$3,IF(AE38=プルダウン!$D$4,1,IF(AE38=プルダウン!$D$5,1,0)),IF(AE35=プルダウン!$B$4,IF(AE38=プルダウン!$D$4,1,IF(AE38=プルダウン!$D$5,1,0))))</f>
        <v>0</v>
      </c>
      <c r="AF36" s="7">
        <f>IF(AF35=プルダウン!$B$3,IF(AF38=プルダウン!$D$4,1,IF(AF38=プルダウン!$D$5,1,0)),IF(AF35=プルダウン!$B$4,IF(AF38=プルダウン!$D$4,1,IF(AF38=プルダウン!$D$5,1,0))))</f>
        <v>0</v>
      </c>
      <c r="AG36" s="7">
        <f>IF(AG35=プルダウン!$B$3,IF(AG38=プルダウン!$D$4,1,IF(AG38=プルダウン!$D$5,1,0)),IF(AG35=プルダウン!$B$4,IF(AG38=プルダウン!$D$4,1,IF(AG38=プルダウン!$D$5,1,0))))</f>
        <v>1</v>
      </c>
      <c r="AH36" s="16">
        <f>IF(AH35=プルダウン!$B$3,IF(AH38=プルダウン!$D$4,1,IF(AH38=プルダウン!$D$5,1,0)),IF(AH35=プルダウン!$B$4,IF(AH38=プルダウン!$D$4,1,IF(AH38=プルダウン!$D$5,1,0))))</f>
        <v>1</v>
      </c>
      <c r="AI36" s="61">
        <f>IF(AI35=プルダウン!$B$3,IF(AI38=プルダウン!$D$4,1,IF(AI38=プルダウン!$D$5,1,0)),IF(AI35=プルダウン!$B$4,IF(AI38=プルダウン!$D$4,1,IF(AI38=プルダウン!$D$5,1,0))))</f>
        <v>0</v>
      </c>
      <c r="AJ36" s="7">
        <f>IF(AJ35=プルダウン!$B$3,IF(AJ38=プルダウン!$D$4,1,IF(AJ38=プルダウン!$D$5,1,0)),IF(AJ35=プルダウン!$B$4,IF(AJ38=プルダウン!$D$4,1,IF(AJ38=プルダウン!$D$5,1,0))))</f>
        <v>0</v>
      </c>
      <c r="AK36" s="64">
        <f>IF(AK35=プルダウン!$B$3,IF(AK38=プルダウン!$D$4,1,IF(AK38=プルダウン!$D$5,1,0)),IF(AK35=プルダウン!$B$4,IF(AK38=プルダウン!$D$4,1,IF(AK38=プルダウン!$D$5,1,0))))</f>
        <v>0</v>
      </c>
      <c r="AL36" s="47"/>
      <c r="AM36" s="47"/>
      <c r="AN36" s="47"/>
      <c r="AO36" s="47"/>
      <c r="AP36" s="48"/>
      <c r="AQ36" s="41"/>
      <c r="AR36" s="46"/>
      <c r="AS36" s="49"/>
    </row>
    <row r="37" spans="1:45" ht="20.25" customHeight="1" x14ac:dyDescent="0.15">
      <c r="A37" s="137"/>
      <c r="B37" s="138"/>
      <c r="C37" s="139"/>
      <c r="D37" s="127" t="s">
        <v>47</v>
      </c>
      <c r="E37" s="128"/>
      <c r="F37" s="129"/>
      <c r="G37" s="42" t="s">
        <v>34</v>
      </c>
      <c r="H37" s="7" t="s">
        <v>34</v>
      </c>
      <c r="I37" s="7" t="s">
        <v>34</v>
      </c>
      <c r="J37" s="7" t="s">
        <v>34</v>
      </c>
      <c r="K37" s="7" t="s">
        <v>34</v>
      </c>
      <c r="L37" s="7" t="s">
        <v>35</v>
      </c>
      <c r="M37" s="13" t="s">
        <v>35</v>
      </c>
      <c r="N37" s="42" t="s">
        <v>34</v>
      </c>
      <c r="O37" s="7" t="s">
        <v>34</v>
      </c>
      <c r="P37" s="7" t="s">
        <v>34</v>
      </c>
      <c r="Q37" s="7" t="s">
        <v>34</v>
      </c>
      <c r="R37" s="7" t="s">
        <v>34</v>
      </c>
      <c r="S37" s="7" t="s">
        <v>35</v>
      </c>
      <c r="T37" s="13" t="s">
        <v>35</v>
      </c>
      <c r="U37" s="42" t="s">
        <v>35</v>
      </c>
      <c r="V37" s="7" t="s">
        <v>34</v>
      </c>
      <c r="W37" s="7" t="s">
        <v>34</v>
      </c>
      <c r="X37" s="7" t="s">
        <v>34</v>
      </c>
      <c r="Y37" s="7" t="s">
        <v>34</v>
      </c>
      <c r="Z37" s="7" t="s">
        <v>35</v>
      </c>
      <c r="AA37" s="13" t="s">
        <v>35</v>
      </c>
      <c r="AB37" s="42" t="s">
        <v>34</v>
      </c>
      <c r="AC37" s="7" t="s">
        <v>34</v>
      </c>
      <c r="AD37" s="7" t="s">
        <v>34</v>
      </c>
      <c r="AE37" s="7" t="s">
        <v>34</v>
      </c>
      <c r="AF37" s="7" t="s">
        <v>34</v>
      </c>
      <c r="AG37" s="7" t="s">
        <v>35</v>
      </c>
      <c r="AH37" s="13" t="s">
        <v>35</v>
      </c>
      <c r="AI37" s="42" t="s">
        <v>34</v>
      </c>
      <c r="AJ37" s="7" t="s">
        <v>34</v>
      </c>
      <c r="AK37" s="64" t="s">
        <v>34</v>
      </c>
      <c r="AL37" s="113" t="s">
        <v>21</v>
      </c>
      <c r="AM37" s="113"/>
      <c r="AN37" s="113"/>
      <c r="AO37" s="113"/>
      <c r="AP37" s="114">
        <f>SUM(G36:AK36)</f>
        <v>4</v>
      </c>
      <c r="AQ37" s="115"/>
      <c r="AR37" s="116" t="s">
        <v>67</v>
      </c>
      <c r="AS37" s="117"/>
    </row>
    <row r="38" spans="1:45" ht="20.25" customHeight="1" x14ac:dyDescent="0.15">
      <c r="A38" s="137"/>
      <c r="B38" s="138"/>
      <c r="C38" s="139"/>
      <c r="D38" s="127" t="s">
        <v>48</v>
      </c>
      <c r="E38" s="128"/>
      <c r="F38" s="129"/>
      <c r="G38" s="43" t="s">
        <v>34</v>
      </c>
      <c r="H38" s="5" t="s">
        <v>34</v>
      </c>
      <c r="I38" s="5" t="s">
        <v>34</v>
      </c>
      <c r="J38" s="5" t="s">
        <v>34</v>
      </c>
      <c r="K38" s="5" t="s">
        <v>34</v>
      </c>
      <c r="L38" s="7" t="s">
        <v>35</v>
      </c>
      <c r="M38" s="13" t="s">
        <v>35</v>
      </c>
      <c r="N38" s="42" t="s">
        <v>34</v>
      </c>
      <c r="O38" s="7" t="s">
        <v>34</v>
      </c>
      <c r="P38" s="7" t="s">
        <v>34</v>
      </c>
      <c r="Q38" s="7" t="s">
        <v>34</v>
      </c>
      <c r="R38" s="7" t="s">
        <v>34</v>
      </c>
      <c r="S38" s="7" t="s">
        <v>35</v>
      </c>
      <c r="T38" s="13" t="s">
        <v>35</v>
      </c>
      <c r="U38" s="42" t="s">
        <v>35</v>
      </c>
      <c r="V38" s="7" t="s">
        <v>34</v>
      </c>
      <c r="W38" s="7" t="s">
        <v>34</v>
      </c>
      <c r="X38" s="7" t="s">
        <v>34</v>
      </c>
      <c r="Y38" s="7" t="s">
        <v>34</v>
      </c>
      <c r="Z38" s="7" t="s">
        <v>35</v>
      </c>
      <c r="AA38" s="13" t="s">
        <v>35</v>
      </c>
      <c r="AB38" s="42" t="s">
        <v>34</v>
      </c>
      <c r="AC38" s="7" t="s">
        <v>34</v>
      </c>
      <c r="AD38" s="7" t="s">
        <v>34</v>
      </c>
      <c r="AE38" s="7" t="s">
        <v>34</v>
      </c>
      <c r="AF38" s="7" t="s">
        <v>34</v>
      </c>
      <c r="AG38" s="7" t="s">
        <v>35</v>
      </c>
      <c r="AH38" s="13" t="s">
        <v>35</v>
      </c>
      <c r="AI38" s="42" t="s">
        <v>34</v>
      </c>
      <c r="AJ38" s="7" t="s">
        <v>34</v>
      </c>
      <c r="AK38" s="64" t="s">
        <v>34</v>
      </c>
      <c r="AL38" s="120" t="s">
        <v>63</v>
      </c>
      <c r="AM38" s="120"/>
      <c r="AN38" s="120"/>
      <c r="AO38" s="120"/>
      <c r="AP38" s="121">
        <f>AP37/AP35</f>
        <v>0.23529411764705882</v>
      </c>
      <c r="AQ38" s="122"/>
      <c r="AR38" s="118"/>
      <c r="AS38" s="119"/>
    </row>
    <row r="39" spans="1:45" ht="20.25" customHeight="1" thickBot="1" x14ac:dyDescent="0.2">
      <c r="A39" s="140"/>
      <c r="B39" s="141"/>
      <c r="C39" s="142"/>
      <c r="D39" s="131" t="s">
        <v>80</v>
      </c>
      <c r="E39" s="132"/>
      <c r="F39" s="133"/>
      <c r="G39" s="79"/>
      <c r="H39" s="50"/>
      <c r="I39" s="50"/>
      <c r="J39" s="50"/>
      <c r="K39" s="50"/>
      <c r="L39" s="50"/>
      <c r="M39" s="55" t="s">
        <v>60</v>
      </c>
      <c r="N39" s="79"/>
      <c r="O39" s="50"/>
      <c r="P39" s="50"/>
      <c r="Q39" s="50"/>
      <c r="R39" s="50"/>
      <c r="S39" s="50"/>
      <c r="T39" s="93"/>
      <c r="U39" s="79"/>
      <c r="V39" s="50"/>
      <c r="W39" s="50"/>
      <c r="X39" s="50"/>
      <c r="Y39" s="50"/>
      <c r="Z39" s="50"/>
      <c r="AA39" s="55" t="s">
        <v>60</v>
      </c>
      <c r="AB39" s="79"/>
      <c r="AC39" s="50"/>
      <c r="AD39" s="50"/>
      <c r="AE39" s="50"/>
      <c r="AF39" s="50"/>
      <c r="AG39" s="50"/>
      <c r="AH39" s="57" t="s">
        <v>60</v>
      </c>
      <c r="AI39" s="79"/>
      <c r="AJ39" s="50"/>
      <c r="AK39" s="72"/>
      <c r="AL39" s="125" t="s">
        <v>79</v>
      </c>
      <c r="AM39" s="125"/>
      <c r="AN39" s="125"/>
      <c r="AO39" s="125"/>
      <c r="AP39" s="125"/>
      <c r="AQ39" s="126"/>
      <c r="AR39" s="103" t="s">
        <v>70</v>
      </c>
      <c r="AS39" s="104"/>
    </row>
    <row r="40" spans="1:45" ht="20.25" customHeight="1" thickTop="1" x14ac:dyDescent="0.15">
      <c r="A40" s="134" t="s">
        <v>53</v>
      </c>
      <c r="B40" s="135"/>
      <c r="C40" s="136"/>
      <c r="D40" s="144" t="s">
        <v>19</v>
      </c>
      <c r="E40" s="145"/>
      <c r="F40" s="146"/>
      <c r="G40" s="77">
        <v>1</v>
      </c>
      <c r="H40" s="51">
        <v>2</v>
      </c>
      <c r="I40" s="54">
        <v>3</v>
      </c>
      <c r="J40" s="58">
        <v>4</v>
      </c>
      <c r="K40" s="77">
        <v>5</v>
      </c>
      <c r="L40" s="51">
        <v>6</v>
      </c>
      <c r="M40" s="51">
        <v>7</v>
      </c>
      <c r="N40" s="51">
        <v>8</v>
      </c>
      <c r="O40" s="51">
        <v>9</v>
      </c>
      <c r="P40" s="54">
        <v>10</v>
      </c>
      <c r="Q40" s="58">
        <v>11</v>
      </c>
      <c r="R40" s="80">
        <v>12</v>
      </c>
      <c r="S40" s="54">
        <v>13</v>
      </c>
      <c r="T40" s="54">
        <v>14</v>
      </c>
      <c r="U40" s="54">
        <v>15</v>
      </c>
      <c r="V40" s="54">
        <v>16</v>
      </c>
      <c r="W40" s="54">
        <v>17</v>
      </c>
      <c r="X40" s="58">
        <v>18</v>
      </c>
      <c r="Y40" s="80">
        <v>19</v>
      </c>
      <c r="Z40" s="51">
        <v>20</v>
      </c>
      <c r="AA40" s="51">
        <v>21</v>
      </c>
      <c r="AB40" s="51">
        <v>22</v>
      </c>
      <c r="AC40" s="51">
        <v>23</v>
      </c>
      <c r="AD40" s="54">
        <v>24</v>
      </c>
      <c r="AE40" s="58">
        <v>25</v>
      </c>
      <c r="AF40" s="77">
        <v>26</v>
      </c>
      <c r="AG40" s="51">
        <v>27</v>
      </c>
      <c r="AH40" s="51">
        <v>28</v>
      </c>
      <c r="AI40" s="51">
        <v>29</v>
      </c>
      <c r="AJ40" s="51">
        <v>30</v>
      </c>
      <c r="AK40" s="62">
        <v>31</v>
      </c>
      <c r="AL40" s="108" t="s">
        <v>69</v>
      </c>
      <c r="AM40" s="108"/>
      <c r="AN40" s="108"/>
      <c r="AO40" s="108"/>
      <c r="AP40" s="108"/>
      <c r="AQ40" s="108"/>
      <c r="AR40" s="108"/>
      <c r="AS40" s="109"/>
    </row>
    <row r="41" spans="1:45" ht="20.25" customHeight="1" x14ac:dyDescent="0.15">
      <c r="A41" s="137"/>
      <c r="B41" s="138"/>
      <c r="C41" s="139"/>
      <c r="D41" s="127" t="s">
        <v>9</v>
      </c>
      <c r="E41" s="128"/>
      <c r="F41" s="129"/>
      <c r="G41" s="60" t="s">
        <v>4</v>
      </c>
      <c r="H41" s="20" t="s">
        <v>5</v>
      </c>
      <c r="I41" s="19" t="s">
        <v>6</v>
      </c>
      <c r="J41" s="86" t="s">
        <v>7</v>
      </c>
      <c r="K41" s="60" t="s">
        <v>8</v>
      </c>
      <c r="L41" s="20" t="s">
        <v>2</v>
      </c>
      <c r="M41" s="20" t="s">
        <v>3</v>
      </c>
      <c r="N41" s="20" t="s">
        <v>4</v>
      </c>
      <c r="O41" s="20" t="s">
        <v>5</v>
      </c>
      <c r="P41" s="22" t="s">
        <v>15</v>
      </c>
      <c r="Q41" s="40" t="s">
        <v>0</v>
      </c>
      <c r="R41" s="87" t="s">
        <v>1</v>
      </c>
      <c r="S41" s="19" t="s">
        <v>11</v>
      </c>
      <c r="T41" s="19" t="s">
        <v>12</v>
      </c>
      <c r="U41" s="6" t="s">
        <v>13</v>
      </c>
      <c r="V41" s="6" t="s">
        <v>14</v>
      </c>
      <c r="W41" s="19" t="s">
        <v>6</v>
      </c>
      <c r="X41" s="86" t="s">
        <v>7</v>
      </c>
      <c r="Y41" s="87" t="s">
        <v>8</v>
      </c>
      <c r="Z41" s="20" t="s">
        <v>2</v>
      </c>
      <c r="AA41" s="21" t="s">
        <v>12</v>
      </c>
      <c r="AB41" s="20" t="s">
        <v>4</v>
      </c>
      <c r="AC41" s="20" t="s">
        <v>5</v>
      </c>
      <c r="AD41" s="19" t="s">
        <v>6</v>
      </c>
      <c r="AE41" s="86" t="s">
        <v>7</v>
      </c>
      <c r="AF41" s="82" t="s">
        <v>8</v>
      </c>
      <c r="AG41" s="20" t="s">
        <v>2</v>
      </c>
      <c r="AH41" s="20" t="s">
        <v>3</v>
      </c>
      <c r="AI41" s="20" t="s">
        <v>4</v>
      </c>
      <c r="AJ41" s="20" t="s">
        <v>5</v>
      </c>
      <c r="AK41" s="63" t="s">
        <v>6</v>
      </c>
      <c r="AL41" s="110" t="s">
        <v>65</v>
      </c>
      <c r="AM41" s="110"/>
      <c r="AN41" s="110"/>
      <c r="AO41" s="110"/>
      <c r="AP41" s="110"/>
      <c r="AQ41" s="110"/>
      <c r="AR41" s="111" t="s">
        <v>66</v>
      </c>
      <c r="AS41" s="112"/>
    </row>
    <row r="42" spans="1:45" ht="20.25" customHeight="1" x14ac:dyDescent="0.15">
      <c r="A42" s="137"/>
      <c r="B42" s="138"/>
      <c r="C42" s="139"/>
      <c r="D42" s="127" t="s">
        <v>16</v>
      </c>
      <c r="E42" s="128"/>
      <c r="F42" s="129"/>
      <c r="G42" s="42" t="s">
        <v>22</v>
      </c>
      <c r="H42" s="7" t="s">
        <v>22</v>
      </c>
      <c r="I42" s="7" t="s">
        <v>22</v>
      </c>
      <c r="J42" s="16" t="s">
        <v>22</v>
      </c>
      <c r="K42" s="61" t="s">
        <v>22</v>
      </c>
      <c r="L42" s="7" t="s">
        <v>22</v>
      </c>
      <c r="M42" s="7" t="s">
        <v>22</v>
      </c>
      <c r="N42" s="7" t="s">
        <v>22</v>
      </c>
      <c r="O42" s="7" t="s">
        <v>22</v>
      </c>
      <c r="P42" s="7" t="s">
        <v>22</v>
      </c>
      <c r="Q42" s="16" t="s">
        <v>22</v>
      </c>
      <c r="R42" s="42" t="s">
        <v>22</v>
      </c>
      <c r="S42" s="7" t="s">
        <v>27</v>
      </c>
      <c r="T42" s="7" t="s">
        <v>27</v>
      </c>
      <c r="U42" s="7" t="s">
        <v>27</v>
      </c>
      <c r="V42" s="7" t="s">
        <v>27</v>
      </c>
      <c r="W42" s="7" t="s">
        <v>22</v>
      </c>
      <c r="X42" s="13" t="s">
        <v>22</v>
      </c>
      <c r="Y42" s="42" t="s">
        <v>27</v>
      </c>
      <c r="Z42" s="7" t="s">
        <v>22</v>
      </c>
      <c r="AA42" s="7" t="s">
        <v>22</v>
      </c>
      <c r="AB42" s="7" t="s">
        <v>22</v>
      </c>
      <c r="AC42" s="7" t="s">
        <v>22</v>
      </c>
      <c r="AD42" s="7" t="s">
        <v>22</v>
      </c>
      <c r="AE42" s="16" t="s">
        <v>22</v>
      </c>
      <c r="AF42" s="61" t="s">
        <v>22</v>
      </c>
      <c r="AG42" s="7" t="s">
        <v>22</v>
      </c>
      <c r="AH42" s="7" t="s">
        <v>22</v>
      </c>
      <c r="AI42" s="7" t="s">
        <v>22</v>
      </c>
      <c r="AJ42" s="7" t="s">
        <v>22</v>
      </c>
      <c r="AK42" s="64" t="s">
        <v>22</v>
      </c>
      <c r="AL42" s="113" t="s">
        <v>44</v>
      </c>
      <c r="AM42" s="113"/>
      <c r="AN42" s="113"/>
      <c r="AO42" s="113"/>
      <c r="AP42" s="114">
        <f>COUNTIF(G42:AK42,プルダウン!$B$3)+COUNTIF(G42:AK42,プルダウン!$B$4)</f>
        <v>26</v>
      </c>
      <c r="AQ42" s="114"/>
      <c r="AR42" s="111"/>
      <c r="AS42" s="112"/>
    </row>
    <row r="43" spans="1:45" ht="20.25" hidden="1" customHeight="1" x14ac:dyDescent="0.15">
      <c r="A43" s="137"/>
      <c r="B43" s="138"/>
      <c r="C43" s="139"/>
      <c r="D43" s="127"/>
      <c r="E43" s="128"/>
      <c r="F43" s="129"/>
      <c r="G43" s="42">
        <f>IF(G42=プルダウン!$B$3,IF(G45=プルダウン!$D$4,1,IF(G45=プルダウン!$D$5,1,0)),IF(G42=プルダウン!$B$4,IF(G45=プルダウン!$D$4,1,IF(G45=プルダウン!$D$5,1,0))))</f>
        <v>0</v>
      </c>
      <c r="H43" s="7">
        <f>IF(H42=プルダウン!$B$3,IF(H45=プルダウン!$D$4,1,IF(H45=プルダウン!$D$5,1,0)),IF(H42=プルダウン!$B$4,IF(H45=プルダウン!$D$4,1,IF(H45=プルダウン!$D$5,1,0))))</f>
        <v>0</v>
      </c>
      <c r="I43" s="7">
        <f>IF(I42=プルダウン!$B$3,IF(I45=プルダウン!$D$4,1,IF(I45=プルダウン!$D$5,1,0)),IF(I42=プルダウン!$B$4,IF(I45=プルダウン!$D$4,1,IF(I45=プルダウン!$D$5,1,0))))</f>
        <v>1</v>
      </c>
      <c r="J43" s="16">
        <f>IF(J42=プルダウン!$B$3,IF(J45=プルダウン!$D$4,1,IF(J45=プルダウン!$D$5,1,0)),IF(J42=プルダウン!$B$4,IF(J45=プルダウン!$D$4,1,IF(J45=プルダウン!$D$5,1,0))))</f>
        <v>1</v>
      </c>
      <c r="K43" s="61">
        <f>IF(K42=プルダウン!$B$3,IF(K45=プルダウン!$D$4,1,IF(K45=プルダウン!$D$5,1,0)),IF(K42=プルダウン!$B$4,IF(K45=プルダウン!$D$4,1,IF(K45=プルダウン!$D$5,1,0))))</f>
        <v>0</v>
      </c>
      <c r="L43" s="7">
        <f>IF(L42=プルダウン!$B$3,IF(L45=プルダウン!$D$4,1,IF(L45=プルダウン!$D$5,1,0)),IF(L42=プルダウン!$B$4,IF(L45=プルダウン!$D$4,1,IF(L45=プルダウン!$D$5,1,0))))</f>
        <v>0</v>
      </c>
      <c r="M43" s="7">
        <f>IF(M42=プルダウン!$B$3,IF(M45=プルダウン!$D$4,1,IF(M45=プルダウン!$D$5,1,0)),IF(M42=プルダウン!$B$4,IF(M45=プルダウン!$D$4,1,IF(M45=プルダウン!$D$5,1,0))))</f>
        <v>0</v>
      </c>
      <c r="N43" s="7">
        <f>IF(N42=プルダウン!$B$3,IF(N45=プルダウン!$D$4,1,IF(N45=プルダウン!$D$5,1,0)),IF(N42=プルダウン!$B$4,IF(N45=プルダウン!$D$4,1,IF(N45=プルダウン!$D$5,1,0))))</f>
        <v>0</v>
      </c>
      <c r="O43" s="7">
        <f>IF(O42=プルダウン!$B$3,IF(O45=プルダウン!$D$4,1,IF(O45=プルダウン!$D$5,1,0)),IF(O42=プルダウン!$B$4,IF(O45=プルダウン!$D$4,1,IF(O45=プルダウン!$D$5,1,0))))</f>
        <v>0</v>
      </c>
      <c r="P43" s="7">
        <f>IF(P42=プルダウン!$B$3,IF(P45=プルダウン!$D$4,1,IF(P45=プルダウン!$D$5,1,0)),IF(P42=プルダウン!$B$4,IF(P45=プルダウン!$D$4,1,IF(P45=プルダウン!$D$5,1,0))))</f>
        <v>1</v>
      </c>
      <c r="Q43" s="16">
        <f>IF(Q42=プルダウン!$B$3,IF(Q45=プルダウン!$D$4,1,IF(Q45=プルダウン!$D$5,1,0)),IF(Q42=プルダウン!$B$4,IF(Q45=プルダウン!$D$4,1,IF(Q45=プルダウン!$D$5,1,0))))</f>
        <v>1</v>
      </c>
      <c r="R43" s="61">
        <f>IF(R42=プルダウン!$B$3,IF(R45=プルダウン!$D$4,1,IF(R45=プルダウン!$D$5,1,0)),IF(R42=プルダウン!$B$4,IF(R45=プルダウン!$D$4,1,IF(R45=プルダウン!$D$5,1,0))))</f>
        <v>1</v>
      </c>
      <c r="S43" s="7" t="b">
        <f>IF(S42=プルダウン!$B$3,IF(S45=プルダウン!$D$4,1,IF(S45=プルダウン!$D$5,1,0)),IF(S42=プルダウン!$B$4,IF(S45=プルダウン!$D$4,1,IF(S45=プルダウン!$D$5,1,0))))</f>
        <v>0</v>
      </c>
      <c r="T43" s="7" t="b">
        <f>IF(T42=プルダウン!$B$3,IF(T45=プルダウン!$D$4,1,IF(T45=プルダウン!$D$5,1,0)),IF(T42=プルダウン!$B$4,IF(T45=プルダウン!$D$4,1,IF(T45=プルダウン!$D$5,1,0))))</f>
        <v>0</v>
      </c>
      <c r="U43" s="7" t="b">
        <f>IF(U42=プルダウン!$B$3,IF(U45=プルダウン!$D$4,1,IF(U45=プルダウン!$D$5,1,0)),IF(U42=プルダウン!$B$4,IF(U45=プルダウン!$D$4,1,IF(U45=プルダウン!$D$5,1,0))))</f>
        <v>0</v>
      </c>
      <c r="V43" s="7" t="b">
        <f>IF(V42=プルダウン!$B$3,IF(V45=プルダウン!$D$4,1,IF(V45=プルダウン!$D$5,1,0)),IF(V42=プルダウン!$B$4,IF(V45=プルダウン!$D$4,1,IF(V45=プルダウン!$D$5,1,0))))</f>
        <v>0</v>
      </c>
      <c r="W43" s="7">
        <f>IF(W42=プルダウン!$B$3,IF(W45=プルダウン!$D$4,1,IF(W45=プルダウン!$D$5,1,0)),IF(W42=プルダウン!$B$4,IF(W45=プルダウン!$D$4,1,IF(W45=プルダウン!$D$5,1,0))))</f>
        <v>1</v>
      </c>
      <c r="X43" s="16">
        <f>IF(X42=プルダウン!$B$3,IF(X45=プルダウン!$D$4,1,IF(X45=プルダウン!$D$5,1,0)),IF(X42=プルダウン!$B$4,IF(X45=プルダウン!$D$4,1,IF(X45=プルダウン!$D$5,1,0))))</f>
        <v>1</v>
      </c>
      <c r="Y43" s="61" t="b">
        <f>IF(Y42=プルダウン!$B$3,IF(Y45=プルダウン!$D$4,1,IF(Y45=プルダウン!$D$5,1,0)),IF(Y42=プルダウン!$B$4,IF(Y45=プルダウン!$D$4,1,IF(Y45=プルダウン!$D$5,1,0))))</f>
        <v>0</v>
      </c>
      <c r="Z43" s="7">
        <f>IF(Z42=プルダウン!$B$3,IF(Z45=プルダウン!$D$4,1,IF(Z45=プルダウン!$D$5,1,0)),IF(Z42=プルダウン!$B$4,IF(Z45=プルダウン!$D$4,1,IF(Z45=プルダウン!$D$5,1,0))))</f>
        <v>0</v>
      </c>
      <c r="AA43" s="7">
        <f>IF(AA42=プルダウン!$B$3,IF(AA45=プルダウン!$D$4,1,IF(AA45=プルダウン!$D$5,1,0)),IF(AA42=プルダウン!$B$4,IF(AA45=プルダウン!$D$4,1,IF(AA45=プルダウン!$D$5,1,0))))</f>
        <v>0</v>
      </c>
      <c r="AB43" s="7">
        <f>IF(AB42=プルダウン!$B$3,IF(AB45=プルダウン!$D$4,1,IF(AB45=プルダウン!$D$5,1,0)),IF(AB42=プルダウン!$B$4,IF(AB45=プルダウン!$D$4,1,IF(AB45=プルダウン!$D$5,1,0))))</f>
        <v>0</v>
      </c>
      <c r="AC43" s="7">
        <f>IF(AC42=プルダウン!$B$3,IF(AC45=プルダウン!$D$4,1,IF(AC45=プルダウン!$D$5,1,0)),IF(AC42=プルダウン!$B$4,IF(AC45=プルダウン!$D$4,1,IF(AC45=プルダウン!$D$5,1,0))))</f>
        <v>0</v>
      </c>
      <c r="AD43" s="7">
        <f>IF(AD42=プルダウン!$B$3,IF(AD45=プルダウン!$D$4,1,IF(AD45=プルダウン!$D$5,1,0)),IF(AD42=プルダウン!$B$4,IF(AD45=プルダウン!$D$4,1,IF(AD45=プルダウン!$D$5,1,0))))</f>
        <v>1</v>
      </c>
      <c r="AE43" s="16">
        <f>IF(AE42=プルダウン!$B$3,IF(AE45=プルダウン!$D$4,1,IF(AE45=プルダウン!$D$5,1,0)),IF(AE42=プルダウン!$B$4,IF(AE45=プルダウン!$D$4,1,IF(AE45=プルダウン!$D$5,1,0))))</f>
        <v>1</v>
      </c>
      <c r="AF43" s="61">
        <f>IF(AF42=プルダウン!$B$3,IF(AF45=プルダウン!$D$4,1,IF(AF45=プルダウン!$D$5,1,0)),IF(AF42=プルダウン!$B$4,IF(AF45=プルダウン!$D$4,1,IF(AF45=プルダウン!$D$5,1,0))))</f>
        <v>0</v>
      </c>
      <c r="AG43" s="7">
        <f>IF(AG42=プルダウン!$B$3,IF(AG45=プルダウン!$D$4,1,IF(AG45=プルダウン!$D$5,1,0)),IF(AG42=プルダウン!$B$4,IF(AG45=プルダウン!$D$4,1,IF(AG45=プルダウン!$D$5,1,0))))</f>
        <v>0</v>
      </c>
      <c r="AH43" s="7">
        <f>IF(AH42=プルダウン!$B$3,IF(AH45=プルダウン!$D$4,1,IF(AH45=プルダウン!$D$5,1,0)),IF(AH42=プルダウン!$B$4,IF(AH45=プルダウン!$D$4,1,IF(AH45=プルダウン!$D$5,1,0))))</f>
        <v>0</v>
      </c>
      <c r="AI43" s="7">
        <f>IF(AI42=プルダウン!$B$3,IF(AI45=プルダウン!$D$4,1,IF(AI45=プルダウン!$D$5,1,0)),IF(AI42=プルダウン!$B$4,IF(AI45=プルダウン!$D$4,1,IF(AI45=プルダウン!$D$5,1,0))))</f>
        <v>0</v>
      </c>
      <c r="AJ43" s="7">
        <f>IF(AJ42=プルダウン!$B$3,IF(AJ45=プルダウン!$D$4,1,IF(AJ45=プルダウン!$D$5,1,0)),IF(AJ42=プルダウン!$B$4,IF(AJ45=プルダウン!$D$4,1,IF(AJ45=プルダウン!$D$5,1,0))))</f>
        <v>0</v>
      </c>
      <c r="AK43" s="64">
        <f>IF(AK42=プルダウン!$B$3,IF(AK45=プルダウン!$D$4,1,IF(AK45=プルダウン!$D$5,1,0)),IF(AK42=プルダウン!$B$4,IF(AK45=プルダウン!$D$4,1,IF(AK45=プルダウン!$D$5,1,0))))</f>
        <v>1</v>
      </c>
      <c r="AL43" s="47"/>
      <c r="AM43" s="47"/>
      <c r="AN43" s="47"/>
      <c r="AO43" s="47"/>
      <c r="AP43" s="48"/>
      <c r="AQ43" s="41"/>
      <c r="AR43" s="46"/>
      <c r="AS43" s="49"/>
    </row>
    <row r="44" spans="1:45" ht="20.25" customHeight="1" x14ac:dyDescent="0.15">
      <c r="A44" s="137"/>
      <c r="B44" s="138"/>
      <c r="C44" s="139"/>
      <c r="D44" s="127" t="s">
        <v>47</v>
      </c>
      <c r="E44" s="128"/>
      <c r="F44" s="129"/>
      <c r="G44" s="42" t="s">
        <v>34</v>
      </c>
      <c r="H44" s="7" t="s">
        <v>34</v>
      </c>
      <c r="I44" s="7" t="s">
        <v>35</v>
      </c>
      <c r="J44" s="13" t="s">
        <v>35</v>
      </c>
      <c r="K44" s="42" t="s">
        <v>34</v>
      </c>
      <c r="L44" s="7" t="s">
        <v>34</v>
      </c>
      <c r="M44" s="7" t="s">
        <v>34</v>
      </c>
      <c r="N44" s="7" t="s">
        <v>34</v>
      </c>
      <c r="O44" s="7" t="s">
        <v>34</v>
      </c>
      <c r="P44" s="7" t="s">
        <v>35</v>
      </c>
      <c r="Q44" s="13" t="s">
        <v>35</v>
      </c>
      <c r="R44" s="42" t="s">
        <v>35</v>
      </c>
      <c r="S44" s="7" t="s">
        <v>35</v>
      </c>
      <c r="T44" s="7" t="s">
        <v>35</v>
      </c>
      <c r="U44" s="7" t="s">
        <v>35</v>
      </c>
      <c r="V44" s="7" t="s">
        <v>35</v>
      </c>
      <c r="W44" s="7" t="s">
        <v>35</v>
      </c>
      <c r="X44" s="16" t="s">
        <v>35</v>
      </c>
      <c r="Y44" s="42" t="s">
        <v>35</v>
      </c>
      <c r="Z44" s="7" t="s">
        <v>34</v>
      </c>
      <c r="AA44" s="7" t="s">
        <v>34</v>
      </c>
      <c r="AB44" s="7" t="s">
        <v>34</v>
      </c>
      <c r="AC44" s="7" t="s">
        <v>34</v>
      </c>
      <c r="AD44" s="7" t="s">
        <v>35</v>
      </c>
      <c r="AE44" s="16" t="s">
        <v>35</v>
      </c>
      <c r="AF44" s="42" t="s">
        <v>34</v>
      </c>
      <c r="AG44" s="7" t="s">
        <v>34</v>
      </c>
      <c r="AH44" s="7" t="s">
        <v>34</v>
      </c>
      <c r="AI44" s="7" t="s">
        <v>34</v>
      </c>
      <c r="AJ44" s="7" t="s">
        <v>34</v>
      </c>
      <c r="AK44" s="64" t="s">
        <v>35</v>
      </c>
      <c r="AL44" s="113" t="s">
        <v>21</v>
      </c>
      <c r="AM44" s="113"/>
      <c r="AN44" s="113"/>
      <c r="AO44" s="113"/>
      <c r="AP44" s="114">
        <f>SUM(G43:AK43)</f>
        <v>10</v>
      </c>
      <c r="AQ44" s="115"/>
      <c r="AR44" s="116" t="s">
        <v>58</v>
      </c>
      <c r="AS44" s="117"/>
    </row>
    <row r="45" spans="1:45" ht="20.25" customHeight="1" x14ac:dyDescent="0.15">
      <c r="A45" s="137"/>
      <c r="B45" s="138"/>
      <c r="C45" s="139"/>
      <c r="D45" s="127" t="s">
        <v>48</v>
      </c>
      <c r="E45" s="128"/>
      <c r="F45" s="129"/>
      <c r="G45" s="43" t="s">
        <v>34</v>
      </c>
      <c r="H45" s="5" t="s">
        <v>34</v>
      </c>
      <c r="I45" s="5" t="s">
        <v>35</v>
      </c>
      <c r="J45" s="14" t="s">
        <v>35</v>
      </c>
      <c r="K45" s="43" t="s">
        <v>34</v>
      </c>
      <c r="L45" s="5" t="s">
        <v>34</v>
      </c>
      <c r="M45" s="5" t="s">
        <v>34</v>
      </c>
      <c r="N45" s="5" t="s">
        <v>34</v>
      </c>
      <c r="O45" s="5" t="s">
        <v>34</v>
      </c>
      <c r="P45" s="5" t="s">
        <v>35</v>
      </c>
      <c r="Q45" s="14" t="s">
        <v>35</v>
      </c>
      <c r="R45" s="43" t="s">
        <v>35</v>
      </c>
      <c r="S45" s="5" t="s">
        <v>35</v>
      </c>
      <c r="T45" s="5" t="s">
        <v>35</v>
      </c>
      <c r="U45" s="5" t="s">
        <v>35</v>
      </c>
      <c r="V45" s="5" t="s">
        <v>35</v>
      </c>
      <c r="W45" s="5" t="s">
        <v>35</v>
      </c>
      <c r="X45" s="15" t="s">
        <v>35</v>
      </c>
      <c r="Y45" s="43" t="s">
        <v>35</v>
      </c>
      <c r="Z45" s="5" t="s">
        <v>34</v>
      </c>
      <c r="AA45" s="5" t="s">
        <v>34</v>
      </c>
      <c r="AB45" s="5" t="s">
        <v>34</v>
      </c>
      <c r="AC45" s="5" t="s">
        <v>34</v>
      </c>
      <c r="AD45" s="5" t="s">
        <v>35</v>
      </c>
      <c r="AE45" s="15" t="s">
        <v>35</v>
      </c>
      <c r="AF45" s="43" t="s">
        <v>34</v>
      </c>
      <c r="AG45" s="5" t="s">
        <v>34</v>
      </c>
      <c r="AH45" s="7" t="s">
        <v>34</v>
      </c>
      <c r="AI45" s="7" t="s">
        <v>34</v>
      </c>
      <c r="AJ45" s="7" t="s">
        <v>34</v>
      </c>
      <c r="AK45" s="64" t="s">
        <v>35</v>
      </c>
      <c r="AL45" s="120" t="s">
        <v>63</v>
      </c>
      <c r="AM45" s="120"/>
      <c r="AN45" s="120"/>
      <c r="AO45" s="120"/>
      <c r="AP45" s="121">
        <f>AP44/AP42</f>
        <v>0.38461538461538464</v>
      </c>
      <c r="AQ45" s="122"/>
      <c r="AR45" s="118"/>
      <c r="AS45" s="119"/>
    </row>
    <row r="46" spans="1:45" ht="20.25" customHeight="1" thickBot="1" x14ac:dyDescent="0.2">
      <c r="A46" s="140"/>
      <c r="B46" s="141"/>
      <c r="C46" s="142"/>
      <c r="D46" s="131" t="s">
        <v>80</v>
      </c>
      <c r="E46" s="132"/>
      <c r="F46" s="133"/>
      <c r="G46" s="79"/>
      <c r="H46" s="50"/>
      <c r="I46" s="50"/>
      <c r="J46" s="55" t="s">
        <v>60</v>
      </c>
      <c r="K46" s="79"/>
      <c r="L46" s="50"/>
      <c r="M46" s="50"/>
      <c r="N46" s="50"/>
      <c r="O46" s="50"/>
      <c r="P46" s="50"/>
      <c r="Q46" s="55" t="s">
        <v>60</v>
      </c>
      <c r="R46" s="79"/>
      <c r="S46" s="50"/>
      <c r="T46" s="50"/>
      <c r="U46" s="50"/>
      <c r="V46" s="50"/>
      <c r="W46" s="50"/>
      <c r="X46" s="55" t="s">
        <v>60</v>
      </c>
      <c r="Y46" s="79"/>
      <c r="Z46" s="50"/>
      <c r="AA46" s="50"/>
      <c r="AB46" s="50"/>
      <c r="AC46" s="50"/>
      <c r="AD46" s="50"/>
      <c r="AE46" s="55" t="s">
        <v>60</v>
      </c>
      <c r="AF46" s="79"/>
      <c r="AG46" s="50"/>
      <c r="AH46" s="50"/>
      <c r="AI46" s="50"/>
      <c r="AJ46" s="50"/>
      <c r="AK46" s="72"/>
      <c r="AL46" s="125" t="s">
        <v>79</v>
      </c>
      <c r="AM46" s="125"/>
      <c r="AN46" s="125"/>
      <c r="AO46" s="125"/>
      <c r="AP46" s="125"/>
      <c r="AQ46" s="126"/>
      <c r="AR46" s="103" t="s">
        <v>70</v>
      </c>
      <c r="AS46" s="104"/>
    </row>
    <row r="47" spans="1:45" ht="20.25" customHeight="1" thickTop="1" x14ac:dyDescent="0.15">
      <c r="A47" s="134" t="s">
        <v>54</v>
      </c>
      <c r="B47" s="135"/>
      <c r="C47" s="136"/>
      <c r="D47" s="144" t="s">
        <v>19</v>
      </c>
      <c r="E47" s="145"/>
      <c r="F47" s="146"/>
      <c r="G47" s="94">
        <v>1</v>
      </c>
      <c r="H47" s="77">
        <v>2</v>
      </c>
      <c r="I47" s="51">
        <v>3</v>
      </c>
      <c r="J47" s="51">
        <v>4</v>
      </c>
      <c r="K47" s="51">
        <v>5</v>
      </c>
      <c r="L47" s="51">
        <v>6</v>
      </c>
      <c r="M47" s="54">
        <v>7</v>
      </c>
      <c r="N47" s="58">
        <v>8</v>
      </c>
      <c r="O47" s="77">
        <v>9</v>
      </c>
      <c r="P47" s="51">
        <v>10</v>
      </c>
      <c r="Q47" s="51">
        <v>11</v>
      </c>
      <c r="R47" s="51">
        <v>12</v>
      </c>
      <c r="S47" s="51">
        <v>13</v>
      </c>
      <c r="T47" s="54">
        <v>14</v>
      </c>
      <c r="U47" s="58">
        <v>15</v>
      </c>
      <c r="V47" s="80">
        <v>16</v>
      </c>
      <c r="W47" s="51">
        <v>17</v>
      </c>
      <c r="X47" s="51">
        <v>18</v>
      </c>
      <c r="Y47" s="51">
        <v>19</v>
      </c>
      <c r="Z47" s="51">
        <v>20</v>
      </c>
      <c r="AA47" s="54">
        <v>21</v>
      </c>
      <c r="AB47" s="58">
        <v>22</v>
      </c>
      <c r="AC47" s="80">
        <v>23</v>
      </c>
      <c r="AD47" s="51">
        <v>24</v>
      </c>
      <c r="AE47" s="51">
        <v>25</v>
      </c>
      <c r="AF47" s="51">
        <v>26</v>
      </c>
      <c r="AG47" s="51">
        <v>27</v>
      </c>
      <c r="AH47" s="54">
        <v>28</v>
      </c>
      <c r="AI47" s="58">
        <v>29</v>
      </c>
      <c r="AJ47" s="77">
        <v>30</v>
      </c>
      <c r="AK47" s="69"/>
      <c r="AL47" s="108" t="s">
        <v>69</v>
      </c>
      <c r="AM47" s="108"/>
      <c r="AN47" s="108"/>
      <c r="AO47" s="108"/>
      <c r="AP47" s="108"/>
      <c r="AQ47" s="108"/>
      <c r="AR47" s="108"/>
      <c r="AS47" s="109"/>
    </row>
    <row r="48" spans="1:45" ht="20.25" customHeight="1" x14ac:dyDescent="0.15">
      <c r="A48" s="137"/>
      <c r="B48" s="138"/>
      <c r="C48" s="139"/>
      <c r="D48" s="127" t="s">
        <v>9</v>
      </c>
      <c r="E48" s="128"/>
      <c r="F48" s="129"/>
      <c r="G48" s="95" t="s">
        <v>7</v>
      </c>
      <c r="H48" s="60" t="s">
        <v>8</v>
      </c>
      <c r="I48" s="20" t="s">
        <v>2</v>
      </c>
      <c r="J48" s="20" t="s">
        <v>3</v>
      </c>
      <c r="K48" s="20" t="s">
        <v>4</v>
      </c>
      <c r="L48" s="20" t="s">
        <v>5</v>
      </c>
      <c r="M48" s="22" t="s">
        <v>15</v>
      </c>
      <c r="N48" s="40" t="s">
        <v>0</v>
      </c>
      <c r="O48" s="60" t="s">
        <v>1</v>
      </c>
      <c r="P48" s="21" t="s">
        <v>11</v>
      </c>
      <c r="Q48" s="21" t="s">
        <v>12</v>
      </c>
      <c r="R48" s="7" t="s">
        <v>13</v>
      </c>
      <c r="S48" s="7" t="s">
        <v>14</v>
      </c>
      <c r="T48" s="19" t="s">
        <v>6</v>
      </c>
      <c r="U48" s="86" t="s">
        <v>7</v>
      </c>
      <c r="V48" s="87" t="s">
        <v>8</v>
      </c>
      <c r="W48" s="20" t="s">
        <v>2</v>
      </c>
      <c r="X48" s="21" t="s">
        <v>12</v>
      </c>
      <c r="Y48" s="20" t="s">
        <v>4</v>
      </c>
      <c r="Z48" s="20" t="s">
        <v>5</v>
      </c>
      <c r="AA48" s="19" t="s">
        <v>6</v>
      </c>
      <c r="AB48" s="86" t="s">
        <v>7</v>
      </c>
      <c r="AC48" s="87" t="s">
        <v>8</v>
      </c>
      <c r="AD48" s="20" t="s">
        <v>2</v>
      </c>
      <c r="AE48" s="20" t="s">
        <v>3</v>
      </c>
      <c r="AF48" s="20" t="s">
        <v>4</v>
      </c>
      <c r="AG48" s="20" t="s">
        <v>5</v>
      </c>
      <c r="AH48" s="19" t="s">
        <v>6</v>
      </c>
      <c r="AI48" s="86" t="s">
        <v>7</v>
      </c>
      <c r="AJ48" s="82" t="s">
        <v>8</v>
      </c>
      <c r="AK48" s="64"/>
      <c r="AL48" s="110" t="s">
        <v>65</v>
      </c>
      <c r="AM48" s="110"/>
      <c r="AN48" s="110"/>
      <c r="AO48" s="110"/>
      <c r="AP48" s="110"/>
      <c r="AQ48" s="110"/>
      <c r="AR48" s="111" t="s">
        <v>66</v>
      </c>
      <c r="AS48" s="112"/>
    </row>
    <row r="49" spans="1:45" ht="20.25" customHeight="1" x14ac:dyDescent="0.15">
      <c r="A49" s="137"/>
      <c r="B49" s="138"/>
      <c r="C49" s="139"/>
      <c r="D49" s="127" t="s">
        <v>16</v>
      </c>
      <c r="E49" s="128"/>
      <c r="F49" s="129"/>
      <c r="G49" s="96" t="s">
        <v>22</v>
      </c>
      <c r="H49" s="61" t="s">
        <v>22</v>
      </c>
      <c r="I49" s="7" t="s">
        <v>22</v>
      </c>
      <c r="J49" s="7" t="s">
        <v>22</v>
      </c>
      <c r="K49" s="7" t="s">
        <v>22</v>
      </c>
      <c r="L49" s="7" t="s">
        <v>22</v>
      </c>
      <c r="M49" s="7" t="s">
        <v>22</v>
      </c>
      <c r="N49" s="16" t="s">
        <v>22</v>
      </c>
      <c r="O49" s="61" t="s">
        <v>22</v>
      </c>
      <c r="P49" s="7" t="s">
        <v>22</v>
      </c>
      <c r="Q49" s="7" t="s">
        <v>22</v>
      </c>
      <c r="R49" s="7" t="s">
        <v>22</v>
      </c>
      <c r="S49" s="7" t="s">
        <v>22</v>
      </c>
      <c r="T49" s="7" t="s">
        <v>22</v>
      </c>
      <c r="U49" s="13" t="s">
        <v>22</v>
      </c>
      <c r="V49" s="42" t="s">
        <v>22</v>
      </c>
      <c r="W49" s="7" t="s">
        <v>22</v>
      </c>
      <c r="X49" s="7" t="s">
        <v>22</v>
      </c>
      <c r="Y49" s="7" t="s">
        <v>22</v>
      </c>
      <c r="Z49" s="7" t="s">
        <v>22</v>
      </c>
      <c r="AA49" s="7" t="s">
        <v>22</v>
      </c>
      <c r="AB49" s="13" t="s">
        <v>22</v>
      </c>
      <c r="AC49" s="42" t="s">
        <v>22</v>
      </c>
      <c r="AD49" s="7" t="s">
        <v>22</v>
      </c>
      <c r="AE49" s="7" t="s">
        <v>22</v>
      </c>
      <c r="AF49" s="7" t="s">
        <v>22</v>
      </c>
      <c r="AG49" s="7" t="s">
        <v>22</v>
      </c>
      <c r="AH49" s="7" t="s">
        <v>22</v>
      </c>
      <c r="AI49" s="16" t="s">
        <v>22</v>
      </c>
      <c r="AJ49" s="61" t="s">
        <v>22</v>
      </c>
      <c r="AK49" s="64"/>
      <c r="AL49" s="113" t="s">
        <v>44</v>
      </c>
      <c r="AM49" s="113"/>
      <c r="AN49" s="113"/>
      <c r="AO49" s="113"/>
      <c r="AP49" s="114">
        <f>COUNTIF(G49:AK49,プルダウン!$B$3)+COUNTIF(G49:AK49,プルダウン!$B$4)</f>
        <v>30</v>
      </c>
      <c r="AQ49" s="114"/>
      <c r="AR49" s="111"/>
      <c r="AS49" s="112"/>
    </row>
    <row r="50" spans="1:45" ht="20.25" hidden="1" customHeight="1" x14ac:dyDescent="0.15">
      <c r="A50" s="137"/>
      <c r="B50" s="138"/>
      <c r="C50" s="139"/>
      <c r="D50" s="127"/>
      <c r="E50" s="128"/>
      <c r="F50" s="129"/>
      <c r="G50" s="96">
        <f>IF(G49=プルダウン!$B$3,IF(G52=プルダウン!$D$4,1,IF(G52=プルダウン!$D$5,1,0)),IF(G49=プルダウン!$B$4,IF(G52=プルダウン!$D$4,1,IF(G52=プルダウン!$D$5,1,0))))</f>
        <v>1</v>
      </c>
      <c r="H50" s="61">
        <f>IF(H49=プルダウン!$B$3,IF(H52=プルダウン!$D$4,1,IF(H52=プルダウン!$D$5,1,0)),IF(H49=プルダウン!$B$4,IF(H52=プルダウン!$D$4,1,IF(H52=プルダウン!$D$5,1,0))))</f>
        <v>0</v>
      </c>
      <c r="I50" s="7">
        <f>IF(I49=プルダウン!$B$3,IF(I52=プルダウン!$D$4,1,IF(I52=プルダウン!$D$5,1,0)),IF(I49=プルダウン!$B$4,IF(I52=プルダウン!$D$4,1,IF(I52=プルダウン!$D$5,1,0))))</f>
        <v>0</v>
      </c>
      <c r="J50" s="7">
        <f>IF(J49=プルダウン!$B$3,IF(J52=プルダウン!$D$4,1,IF(J52=プルダウン!$D$5,1,0)),IF(J49=プルダウン!$B$4,IF(J52=プルダウン!$D$4,1,IF(J52=プルダウン!$D$5,1,0))))</f>
        <v>0</v>
      </c>
      <c r="K50" s="7">
        <f>IF(K49=プルダウン!$B$3,IF(K52=プルダウン!$D$4,1,IF(K52=プルダウン!$D$5,1,0)),IF(K49=プルダウン!$B$4,IF(K52=プルダウン!$D$4,1,IF(K52=プルダウン!$D$5,1,0))))</f>
        <v>0</v>
      </c>
      <c r="L50" s="7">
        <f>IF(L49=プルダウン!$B$3,IF(L52=プルダウン!$D$4,1,IF(L52=プルダウン!$D$5,1,0)),IF(L49=プルダウン!$B$4,IF(L52=プルダウン!$D$4,1,IF(L52=プルダウン!$D$5,1,0))))</f>
        <v>0</v>
      </c>
      <c r="M50" s="7">
        <f>IF(M49=プルダウン!$B$3,IF(M52=プルダウン!$D$4,1,IF(M52=プルダウン!$D$5,1,0)),IF(M49=プルダウン!$B$4,IF(M52=プルダウン!$D$4,1,IF(M52=プルダウン!$D$5,1,0))))</f>
        <v>1</v>
      </c>
      <c r="N50" s="16">
        <f>IF(N49=プルダウン!$B$3,IF(N52=プルダウン!$D$4,1,IF(N52=プルダウン!$D$5,1,0)),IF(N49=プルダウン!$B$4,IF(N52=プルダウン!$D$4,1,IF(N52=プルダウン!$D$5,1,0))))</f>
        <v>1</v>
      </c>
      <c r="O50" s="61">
        <f>IF(O49=プルダウン!$B$3,IF(O52=プルダウン!$D$4,1,IF(O52=プルダウン!$D$5,1,0)),IF(O49=プルダウン!$B$4,IF(O52=プルダウン!$D$4,1,IF(O52=プルダウン!$D$5,1,0))))</f>
        <v>0</v>
      </c>
      <c r="P50" s="7">
        <f>IF(P49=プルダウン!$B$3,IF(P52=プルダウン!$D$4,1,IF(P52=プルダウン!$D$5,1,0)),IF(P49=プルダウン!$B$4,IF(P52=プルダウン!$D$4,1,IF(P52=プルダウン!$D$5,1,0))))</f>
        <v>0</v>
      </c>
      <c r="Q50" s="7">
        <f>IF(Q49=プルダウン!$B$3,IF(Q52=プルダウン!$D$4,1,IF(Q52=プルダウン!$D$5,1,0)),IF(Q49=プルダウン!$B$4,IF(Q52=プルダウン!$D$4,1,IF(Q52=プルダウン!$D$5,1,0))))</f>
        <v>0</v>
      </c>
      <c r="R50" s="7">
        <f>IF(R49=プルダウン!$B$3,IF(R52=プルダウン!$D$4,1,IF(R52=プルダウン!$D$5,1,0)),IF(R49=プルダウン!$B$4,IF(R52=プルダウン!$D$4,1,IF(R52=プルダウン!$D$5,1,0))))</f>
        <v>0</v>
      </c>
      <c r="S50" s="7">
        <f>IF(S49=プルダウン!$B$3,IF(S52=プルダウン!$D$4,1,IF(S52=プルダウン!$D$5,1,0)),IF(S49=プルダウン!$B$4,IF(S52=プルダウン!$D$4,1,IF(S52=プルダウン!$D$5,1,0))))</f>
        <v>0</v>
      </c>
      <c r="T50" s="7">
        <f>IF(T49=プルダウン!$B$3,IF(T52=プルダウン!$D$4,1,IF(T52=プルダウン!$D$5,1,0)),IF(T49=プルダウン!$B$4,IF(T52=プルダウン!$D$4,1,IF(T52=プルダウン!$D$5,1,0))))</f>
        <v>1</v>
      </c>
      <c r="U50" s="16">
        <f>IF(U49=プルダウン!$B$3,IF(U52=プルダウン!$D$4,1,IF(U52=プルダウン!$D$5,1,0)),IF(U49=プルダウン!$B$4,IF(U52=プルダウン!$D$4,1,IF(U52=プルダウン!$D$5,1,0))))</f>
        <v>1</v>
      </c>
      <c r="V50" s="61">
        <f>IF(V49=プルダウン!$B$3,IF(V52=プルダウン!$D$4,1,IF(V52=プルダウン!$D$5,1,0)),IF(V49=プルダウン!$B$4,IF(V52=プルダウン!$D$4,1,IF(V52=プルダウン!$D$5,1,0))))</f>
        <v>1</v>
      </c>
      <c r="W50" s="6">
        <f>IF(W49=プルダウン!$B$3,IF(W52=プルダウン!$D$4,1,IF(W52=プルダウン!$D$5,1,0)),IF(W49=プルダウン!$B$4,IF(W52=プルダウン!$D$4,1,IF(W52=プルダウン!$D$5,1,0))))</f>
        <v>0</v>
      </c>
      <c r="X50" s="7">
        <f>IF(X49=プルダウン!$B$3,IF(X52=プルダウン!$D$4,1,IF(X52=プルダウン!$D$5,1,0)),IF(X49=プルダウン!$B$4,IF(X52=プルダウン!$D$4,1,IF(X52=プルダウン!$D$5,1,0))))</f>
        <v>0</v>
      </c>
      <c r="Y50" s="7">
        <f>IF(Y49=プルダウン!$B$3,IF(Y52=プルダウン!$D$4,1,IF(Y52=プルダウン!$D$5,1,0)),IF(Y49=プルダウン!$B$4,IF(Y52=プルダウン!$D$4,1,IF(Y52=プルダウン!$D$5,1,0))))</f>
        <v>0</v>
      </c>
      <c r="Z50" s="7">
        <f>IF(Z49=プルダウン!$B$3,IF(Z52=プルダウン!$D$4,1,IF(Z52=プルダウン!$D$5,1,0)),IF(Z49=プルダウン!$B$4,IF(Z52=プルダウン!$D$4,1,IF(Z52=プルダウン!$D$5,1,0))))</f>
        <v>0</v>
      </c>
      <c r="AA50" s="7">
        <f>IF(AA49=プルダウン!$B$3,IF(AA52=プルダウン!$D$4,1,IF(AA52=プルダウン!$D$5,1,0)),IF(AA49=プルダウン!$B$4,IF(AA52=プルダウン!$D$4,1,IF(AA52=プルダウン!$D$5,1,0))))</f>
        <v>1</v>
      </c>
      <c r="AB50" s="16">
        <f>IF(AB49=プルダウン!$B$3,IF(AB52=プルダウン!$D$4,1,IF(AB52=プルダウン!$D$5,1,0)),IF(AB49=プルダウン!$B$4,IF(AB52=プルダウン!$D$4,1,IF(AB52=プルダウン!$D$5,1,0))))</f>
        <v>1</v>
      </c>
      <c r="AC50" s="61">
        <f>IF(AC49=プルダウン!$B$3,IF(AC52=プルダウン!$D$4,1,IF(AC52=プルダウン!$D$5,1,0)),IF(AC49=プルダウン!$B$4,IF(AC52=プルダウン!$D$4,1,IF(AC52=プルダウン!$D$5,1,0))))</f>
        <v>1</v>
      </c>
      <c r="AD50" s="6">
        <f>IF(AD49=プルダウン!$B$3,IF(AD52=プルダウン!$D$4,1,IF(AD52=プルダウン!$D$5,1,0)),IF(AD49=プルダウン!$B$4,IF(AD52=プルダウン!$D$4,1,IF(AD52=プルダウン!$D$5,1,0))))</f>
        <v>0</v>
      </c>
      <c r="AE50" s="7">
        <f>IF(AE49=プルダウン!$B$3,IF(AE52=プルダウン!$D$4,1,IF(AE52=プルダウン!$D$5,1,0)),IF(AE49=プルダウン!$B$4,IF(AE52=プルダウン!$D$4,1,IF(AE52=プルダウン!$D$5,1,0))))</f>
        <v>0</v>
      </c>
      <c r="AF50" s="7">
        <f>IF(AF49=プルダウン!$B$3,IF(AF52=プルダウン!$D$4,1,IF(AF52=プルダウン!$D$5,1,0)),IF(AF49=プルダウン!$B$4,IF(AF52=プルダウン!$D$4,1,IF(AF52=プルダウン!$D$5,1,0))))</f>
        <v>0</v>
      </c>
      <c r="AG50" s="7">
        <f>IF(AG49=プルダウン!$B$3,IF(AG52=プルダウン!$D$4,1,IF(AG52=プルダウン!$D$5,1,0)),IF(AG49=プルダウン!$B$4,IF(AG52=プルダウン!$D$4,1,IF(AG52=プルダウン!$D$5,1,0))))</f>
        <v>0</v>
      </c>
      <c r="AH50" s="7">
        <f>IF(AH49=プルダウン!$B$3,IF(AH52=プルダウン!$D$4,1,IF(AH52=プルダウン!$D$5,1,0)),IF(AH49=プルダウン!$B$4,IF(AH52=プルダウン!$D$4,1,IF(AH52=プルダウン!$D$5,1,0))))</f>
        <v>1</v>
      </c>
      <c r="AI50" s="16">
        <f>IF(AI49=プルダウン!$B$3,IF(AI52=プルダウン!$D$4,1,IF(AI52=プルダウン!$D$5,1,0)),IF(AI49=プルダウン!$B$4,IF(AI52=プルダウン!$D$4,1,IF(AI52=プルダウン!$D$5,1,0))))</f>
        <v>1</v>
      </c>
      <c r="AJ50" s="61">
        <f>IF(AJ49=プルダウン!$B$3,IF(AJ52=プルダウン!$D$4,1,IF(AJ52=プルダウン!$D$5,1,0)),IF(AJ49=プルダウン!$B$4,IF(AJ52=プルダウン!$D$4,1,IF(AJ52=プルダウン!$D$5,1,0))))</f>
        <v>0</v>
      </c>
      <c r="AK50" s="64"/>
      <c r="AL50" s="47"/>
      <c r="AM50" s="47"/>
      <c r="AN50" s="47"/>
      <c r="AO50" s="47"/>
      <c r="AP50" s="48"/>
      <c r="AQ50" s="41"/>
      <c r="AR50" s="46"/>
      <c r="AS50" s="49"/>
    </row>
    <row r="51" spans="1:45" ht="20.25" customHeight="1" x14ac:dyDescent="0.15">
      <c r="A51" s="137"/>
      <c r="B51" s="138"/>
      <c r="C51" s="139"/>
      <c r="D51" s="127" t="s">
        <v>47</v>
      </c>
      <c r="E51" s="128"/>
      <c r="F51" s="129"/>
      <c r="G51" s="97" t="s">
        <v>35</v>
      </c>
      <c r="H51" s="42" t="s">
        <v>34</v>
      </c>
      <c r="I51" s="7" t="s">
        <v>34</v>
      </c>
      <c r="J51" s="7" t="s">
        <v>34</v>
      </c>
      <c r="K51" s="7" t="s">
        <v>34</v>
      </c>
      <c r="L51" s="7" t="s">
        <v>34</v>
      </c>
      <c r="M51" s="7" t="s">
        <v>35</v>
      </c>
      <c r="N51" s="13" t="s">
        <v>35</v>
      </c>
      <c r="O51" s="42" t="s">
        <v>34</v>
      </c>
      <c r="P51" s="7" t="s">
        <v>34</v>
      </c>
      <c r="Q51" s="7" t="s">
        <v>34</v>
      </c>
      <c r="R51" s="7" t="s">
        <v>34</v>
      </c>
      <c r="S51" s="7" t="s">
        <v>34</v>
      </c>
      <c r="T51" s="7" t="s">
        <v>35</v>
      </c>
      <c r="U51" s="13" t="s">
        <v>35</v>
      </c>
      <c r="V51" s="42" t="s">
        <v>35</v>
      </c>
      <c r="W51" s="7" t="s">
        <v>34</v>
      </c>
      <c r="X51" s="7" t="s">
        <v>34</v>
      </c>
      <c r="Y51" s="7" t="s">
        <v>34</v>
      </c>
      <c r="Z51" s="7" t="s">
        <v>34</v>
      </c>
      <c r="AA51" s="7" t="s">
        <v>35</v>
      </c>
      <c r="AB51" s="13" t="s">
        <v>35</v>
      </c>
      <c r="AC51" s="42" t="s">
        <v>35</v>
      </c>
      <c r="AD51" s="7" t="s">
        <v>34</v>
      </c>
      <c r="AE51" s="7" t="s">
        <v>34</v>
      </c>
      <c r="AF51" s="7" t="s">
        <v>34</v>
      </c>
      <c r="AG51" s="7" t="s">
        <v>34</v>
      </c>
      <c r="AH51" s="7" t="s">
        <v>35</v>
      </c>
      <c r="AI51" s="13" t="s">
        <v>35</v>
      </c>
      <c r="AJ51" s="42" t="s">
        <v>34</v>
      </c>
      <c r="AK51" s="64"/>
      <c r="AL51" s="113" t="s">
        <v>21</v>
      </c>
      <c r="AM51" s="113"/>
      <c r="AN51" s="113"/>
      <c r="AO51" s="113"/>
      <c r="AP51" s="114">
        <f>SUM(G50:AK50)</f>
        <v>11</v>
      </c>
      <c r="AQ51" s="115"/>
      <c r="AR51" s="116" t="s">
        <v>58</v>
      </c>
      <c r="AS51" s="117"/>
    </row>
    <row r="52" spans="1:45" ht="20.25" customHeight="1" x14ac:dyDescent="0.15">
      <c r="A52" s="137"/>
      <c r="B52" s="138"/>
      <c r="C52" s="139"/>
      <c r="D52" s="153" t="s">
        <v>48</v>
      </c>
      <c r="E52" s="154"/>
      <c r="F52" s="155"/>
      <c r="G52" s="98" t="s">
        <v>35</v>
      </c>
      <c r="H52" s="43" t="s">
        <v>34</v>
      </c>
      <c r="I52" s="7" t="s">
        <v>34</v>
      </c>
      <c r="J52" s="7" t="s">
        <v>34</v>
      </c>
      <c r="K52" s="5" t="s">
        <v>34</v>
      </c>
      <c r="L52" s="5" t="s">
        <v>34</v>
      </c>
      <c r="M52" s="5" t="s">
        <v>35</v>
      </c>
      <c r="N52" s="14" t="s">
        <v>35</v>
      </c>
      <c r="O52" s="43" t="s">
        <v>34</v>
      </c>
      <c r="P52" s="5" t="s">
        <v>34</v>
      </c>
      <c r="Q52" s="5" t="s">
        <v>34</v>
      </c>
      <c r="R52" s="5" t="s">
        <v>34</v>
      </c>
      <c r="S52" s="5" t="s">
        <v>34</v>
      </c>
      <c r="T52" s="5" t="s">
        <v>35</v>
      </c>
      <c r="U52" s="14" t="s">
        <v>35</v>
      </c>
      <c r="V52" s="43" t="s">
        <v>35</v>
      </c>
      <c r="W52" s="5" t="s">
        <v>34</v>
      </c>
      <c r="X52" s="5" t="s">
        <v>34</v>
      </c>
      <c r="Y52" s="5" t="s">
        <v>34</v>
      </c>
      <c r="Z52" s="5" t="s">
        <v>34</v>
      </c>
      <c r="AA52" s="5" t="s">
        <v>35</v>
      </c>
      <c r="AB52" s="14" t="s">
        <v>35</v>
      </c>
      <c r="AC52" s="43" t="s">
        <v>35</v>
      </c>
      <c r="AD52" s="5" t="s">
        <v>34</v>
      </c>
      <c r="AE52" s="5" t="s">
        <v>34</v>
      </c>
      <c r="AF52" s="5" t="s">
        <v>34</v>
      </c>
      <c r="AG52" s="5" t="s">
        <v>34</v>
      </c>
      <c r="AH52" s="7" t="s">
        <v>35</v>
      </c>
      <c r="AI52" s="13" t="s">
        <v>35</v>
      </c>
      <c r="AJ52" s="42" t="s">
        <v>34</v>
      </c>
      <c r="AK52" s="70"/>
      <c r="AL52" s="120" t="s">
        <v>63</v>
      </c>
      <c r="AM52" s="120"/>
      <c r="AN52" s="120"/>
      <c r="AO52" s="120"/>
      <c r="AP52" s="121">
        <f>AP51/AP49</f>
        <v>0.36666666666666664</v>
      </c>
      <c r="AQ52" s="122"/>
      <c r="AR52" s="118"/>
      <c r="AS52" s="119"/>
    </row>
    <row r="53" spans="1:45" ht="20.25" customHeight="1" thickBot="1" x14ac:dyDescent="0.2">
      <c r="A53" s="140"/>
      <c r="B53" s="141"/>
      <c r="C53" s="142"/>
      <c r="D53" s="131" t="s">
        <v>80</v>
      </c>
      <c r="E53" s="132"/>
      <c r="F53" s="133"/>
      <c r="G53" s="99" t="s">
        <v>60</v>
      </c>
      <c r="H53" s="79"/>
      <c r="I53" s="50"/>
      <c r="J53" s="50"/>
      <c r="K53" s="50"/>
      <c r="L53" s="50"/>
      <c r="M53" s="50"/>
      <c r="N53" s="55" t="s">
        <v>60</v>
      </c>
      <c r="O53" s="79"/>
      <c r="P53" s="50"/>
      <c r="Q53" s="50"/>
      <c r="R53" s="50"/>
      <c r="S53" s="50"/>
      <c r="T53" s="50"/>
      <c r="U53" s="55" t="s">
        <v>60</v>
      </c>
      <c r="V53" s="79"/>
      <c r="W53" s="50"/>
      <c r="X53" s="50"/>
      <c r="Y53" s="50"/>
      <c r="Z53" s="50"/>
      <c r="AA53" s="50"/>
      <c r="AB53" s="55" t="s">
        <v>60</v>
      </c>
      <c r="AC53" s="79"/>
      <c r="AD53" s="50"/>
      <c r="AE53" s="50"/>
      <c r="AF53" s="50"/>
      <c r="AG53" s="50"/>
      <c r="AH53" s="50"/>
      <c r="AI53" s="57" t="s">
        <v>60</v>
      </c>
      <c r="AJ53" s="79"/>
      <c r="AK53" s="75"/>
      <c r="AL53" s="125" t="s">
        <v>79</v>
      </c>
      <c r="AM53" s="125"/>
      <c r="AN53" s="125"/>
      <c r="AO53" s="125"/>
      <c r="AP53" s="125"/>
      <c r="AQ53" s="126"/>
      <c r="AR53" s="103" t="s">
        <v>70</v>
      </c>
      <c r="AS53" s="104"/>
    </row>
    <row r="54" spans="1:45" ht="20.25" customHeight="1" thickTop="1" x14ac:dyDescent="0.15">
      <c r="A54" s="134" t="s">
        <v>55</v>
      </c>
      <c r="B54" s="135"/>
      <c r="C54" s="136"/>
      <c r="D54" s="144" t="s">
        <v>19</v>
      </c>
      <c r="E54" s="145"/>
      <c r="F54" s="146"/>
      <c r="G54" s="77">
        <v>1</v>
      </c>
      <c r="H54" s="56">
        <v>2</v>
      </c>
      <c r="I54" s="56">
        <v>3</v>
      </c>
      <c r="J54" s="56">
        <v>4</v>
      </c>
      <c r="K54" s="54">
        <v>5</v>
      </c>
      <c r="L54" s="58">
        <v>6</v>
      </c>
      <c r="M54" s="90">
        <v>7</v>
      </c>
      <c r="N54" s="56">
        <v>8</v>
      </c>
      <c r="O54" s="56">
        <v>9</v>
      </c>
      <c r="P54" s="56">
        <v>10</v>
      </c>
      <c r="Q54" s="56">
        <v>11</v>
      </c>
      <c r="R54" s="54">
        <v>12</v>
      </c>
      <c r="S54" s="58">
        <v>13</v>
      </c>
      <c r="T54" s="80">
        <v>14</v>
      </c>
      <c r="U54" s="56">
        <v>15</v>
      </c>
      <c r="V54" s="56">
        <v>16</v>
      </c>
      <c r="W54" s="56">
        <v>17</v>
      </c>
      <c r="X54" s="56">
        <v>18</v>
      </c>
      <c r="Y54" s="54">
        <v>19</v>
      </c>
      <c r="Z54" s="58">
        <v>20</v>
      </c>
      <c r="AA54" s="90">
        <v>21</v>
      </c>
      <c r="AB54" s="56">
        <v>22</v>
      </c>
      <c r="AC54" s="56">
        <v>23</v>
      </c>
      <c r="AD54" s="56">
        <v>24</v>
      </c>
      <c r="AE54" s="56">
        <v>25</v>
      </c>
      <c r="AF54" s="54">
        <v>26</v>
      </c>
      <c r="AG54" s="58">
        <v>27</v>
      </c>
      <c r="AH54" s="90">
        <v>28</v>
      </c>
      <c r="AI54" s="56">
        <v>29</v>
      </c>
      <c r="AJ54" s="56">
        <v>30</v>
      </c>
      <c r="AK54" s="74">
        <v>31</v>
      </c>
      <c r="AL54" s="108" t="s">
        <v>69</v>
      </c>
      <c r="AM54" s="108"/>
      <c r="AN54" s="108"/>
      <c r="AO54" s="108"/>
      <c r="AP54" s="108"/>
      <c r="AQ54" s="108"/>
      <c r="AR54" s="108"/>
      <c r="AS54" s="109"/>
    </row>
    <row r="55" spans="1:45" ht="20.25" customHeight="1" x14ac:dyDescent="0.15">
      <c r="A55" s="137"/>
      <c r="B55" s="138"/>
      <c r="C55" s="139"/>
      <c r="D55" s="127" t="s">
        <v>9</v>
      </c>
      <c r="E55" s="128"/>
      <c r="F55" s="129"/>
      <c r="G55" s="60" t="s">
        <v>2</v>
      </c>
      <c r="H55" s="20" t="s">
        <v>3</v>
      </c>
      <c r="I55" s="20" t="s">
        <v>4</v>
      </c>
      <c r="J55" s="20" t="s">
        <v>5</v>
      </c>
      <c r="K55" s="19" t="s">
        <v>6</v>
      </c>
      <c r="L55" s="86" t="s">
        <v>7</v>
      </c>
      <c r="M55" s="60" t="s">
        <v>8</v>
      </c>
      <c r="N55" s="20" t="s">
        <v>2</v>
      </c>
      <c r="O55" s="20" t="s">
        <v>3</v>
      </c>
      <c r="P55" s="20" t="s">
        <v>4</v>
      </c>
      <c r="Q55" s="20" t="s">
        <v>5</v>
      </c>
      <c r="R55" s="22" t="s">
        <v>15</v>
      </c>
      <c r="S55" s="40" t="s">
        <v>0</v>
      </c>
      <c r="T55" s="87" t="s">
        <v>1</v>
      </c>
      <c r="U55" s="21" t="s">
        <v>11</v>
      </c>
      <c r="V55" s="21" t="s">
        <v>12</v>
      </c>
      <c r="W55" s="7" t="s">
        <v>13</v>
      </c>
      <c r="X55" s="7" t="s">
        <v>14</v>
      </c>
      <c r="Y55" s="19" t="s">
        <v>6</v>
      </c>
      <c r="Z55" s="86" t="s">
        <v>7</v>
      </c>
      <c r="AA55" s="60" t="s">
        <v>8</v>
      </c>
      <c r="AB55" s="20" t="s">
        <v>2</v>
      </c>
      <c r="AC55" s="21" t="s">
        <v>12</v>
      </c>
      <c r="AD55" s="20" t="s">
        <v>4</v>
      </c>
      <c r="AE55" s="20" t="s">
        <v>5</v>
      </c>
      <c r="AF55" s="19" t="s">
        <v>6</v>
      </c>
      <c r="AG55" s="86" t="s">
        <v>7</v>
      </c>
      <c r="AH55" s="82" t="s">
        <v>8</v>
      </c>
      <c r="AI55" s="20" t="s">
        <v>2</v>
      </c>
      <c r="AJ55" s="20" t="s">
        <v>3</v>
      </c>
      <c r="AK55" s="71" t="s">
        <v>4</v>
      </c>
      <c r="AL55" s="110" t="s">
        <v>65</v>
      </c>
      <c r="AM55" s="110"/>
      <c r="AN55" s="110"/>
      <c r="AO55" s="110"/>
      <c r="AP55" s="110"/>
      <c r="AQ55" s="110"/>
      <c r="AR55" s="111" t="s">
        <v>66</v>
      </c>
      <c r="AS55" s="112"/>
    </row>
    <row r="56" spans="1:45" ht="20.25" customHeight="1" x14ac:dyDescent="0.15">
      <c r="A56" s="137"/>
      <c r="B56" s="138"/>
      <c r="C56" s="139"/>
      <c r="D56" s="127" t="s">
        <v>16</v>
      </c>
      <c r="E56" s="128"/>
      <c r="F56" s="129"/>
      <c r="G56" s="42" t="s">
        <v>22</v>
      </c>
      <c r="H56" s="7" t="s">
        <v>22</v>
      </c>
      <c r="I56" s="7" t="s">
        <v>22</v>
      </c>
      <c r="J56" s="7" t="s">
        <v>22</v>
      </c>
      <c r="K56" s="7" t="s">
        <v>22</v>
      </c>
      <c r="L56" s="16" t="s">
        <v>22</v>
      </c>
      <c r="M56" s="61" t="s">
        <v>22</v>
      </c>
      <c r="N56" s="6" t="s">
        <v>22</v>
      </c>
      <c r="O56" s="7" t="s">
        <v>22</v>
      </c>
      <c r="P56" s="7" t="s">
        <v>22</v>
      </c>
      <c r="Q56" s="7" t="s">
        <v>22</v>
      </c>
      <c r="R56" s="7" t="s">
        <v>22</v>
      </c>
      <c r="S56" s="16" t="s">
        <v>22</v>
      </c>
      <c r="T56" s="61" t="s">
        <v>22</v>
      </c>
      <c r="U56" s="7" t="s">
        <v>22</v>
      </c>
      <c r="V56" s="7" t="s">
        <v>22</v>
      </c>
      <c r="W56" s="7" t="s">
        <v>22</v>
      </c>
      <c r="X56" s="7" t="s">
        <v>22</v>
      </c>
      <c r="Y56" s="7" t="s">
        <v>22</v>
      </c>
      <c r="Z56" s="13" t="s">
        <v>22</v>
      </c>
      <c r="AA56" s="42" t="s">
        <v>22</v>
      </c>
      <c r="AB56" s="7" t="s">
        <v>22</v>
      </c>
      <c r="AC56" s="7" t="s">
        <v>22</v>
      </c>
      <c r="AD56" s="7" t="s">
        <v>22</v>
      </c>
      <c r="AE56" s="7" t="s">
        <v>22</v>
      </c>
      <c r="AF56" s="7" t="s">
        <v>22</v>
      </c>
      <c r="AG56" s="13" t="s">
        <v>22</v>
      </c>
      <c r="AH56" s="61" t="s">
        <v>22</v>
      </c>
      <c r="AI56" s="7" t="s">
        <v>22</v>
      </c>
      <c r="AJ56" s="7" t="s">
        <v>22</v>
      </c>
      <c r="AK56" s="64" t="s">
        <v>22</v>
      </c>
      <c r="AL56" s="113" t="s">
        <v>44</v>
      </c>
      <c r="AM56" s="113"/>
      <c r="AN56" s="113"/>
      <c r="AO56" s="113"/>
      <c r="AP56" s="114">
        <f>COUNTIF(G56:AK56,プルダウン!$B$3)+COUNTIF(G56:AK56,プルダウン!$B$4)</f>
        <v>31</v>
      </c>
      <c r="AQ56" s="114"/>
      <c r="AR56" s="111"/>
      <c r="AS56" s="112"/>
    </row>
    <row r="57" spans="1:45" ht="20.25" hidden="1" customHeight="1" x14ac:dyDescent="0.15">
      <c r="A57" s="137"/>
      <c r="B57" s="138"/>
      <c r="C57" s="139"/>
      <c r="D57" s="127"/>
      <c r="E57" s="128"/>
      <c r="F57" s="129"/>
      <c r="G57" s="42">
        <f>IF(G56=プルダウン!$B$3,IF(G59=プルダウン!$D$4,1,IF(G59=プルダウン!$D$5,1,0)),IF(G56=プルダウン!$B$4,IF(G59=プルダウン!$D$4,1,IF(G59=プルダウン!$D$5,1,0))))</f>
        <v>0</v>
      </c>
      <c r="H57" s="7">
        <f>IF(H56=プルダウン!$B$3,IF(H59=プルダウン!$D$4,1,IF(H59=プルダウン!$D$5,1,0)),IF(H56=プルダウン!$B$4,IF(H59=プルダウン!$D$4,1,IF(H59=プルダウン!$D$5,1,0))))</f>
        <v>0</v>
      </c>
      <c r="I57" s="7">
        <f>IF(I56=プルダウン!$B$3,IF(I59=プルダウン!$D$4,1,IF(I59=プルダウン!$D$5,1,0)),IF(I56=プルダウン!$B$4,IF(I59=プルダウン!$D$4,1,IF(I59=プルダウン!$D$5,1,0))))</f>
        <v>0</v>
      </c>
      <c r="J57" s="7">
        <f>IF(J56=プルダウン!$B$3,IF(J59=プルダウン!$D$4,1,IF(J59=プルダウン!$D$5,1,0)),IF(J56=プルダウン!$B$4,IF(J59=プルダウン!$D$4,1,IF(J59=プルダウン!$D$5,1,0))))</f>
        <v>0</v>
      </c>
      <c r="K57" s="7">
        <f>IF(K56=プルダウン!$B$3,IF(K59=プルダウン!$D$4,1,IF(K59=プルダウン!$D$5,1,0)),IF(K56=プルダウン!$B$4,IF(K59=プルダウン!$D$4,1,IF(K59=プルダウン!$D$5,1,0))))</f>
        <v>1</v>
      </c>
      <c r="L57" s="16">
        <f>IF(L56=プルダウン!$B$3,IF(L59=プルダウン!$D$4,1,IF(L59=プルダウン!$D$5,1,0)),IF(L56=プルダウン!$B$4,IF(L59=プルダウン!$D$4,1,IF(L59=プルダウン!$D$5,1,0))))</f>
        <v>1</v>
      </c>
      <c r="M57" s="61">
        <f>IF(M56=プルダウン!$B$3,IF(M59=プルダウン!$D$4,1,IF(M59=プルダウン!$D$5,1,0)),IF(M56=プルダウン!$B$4,IF(M59=プルダウン!$D$4,1,IF(M59=プルダウン!$D$5,1,0))))</f>
        <v>0</v>
      </c>
      <c r="N57" s="6">
        <f>IF(N56=プルダウン!$B$3,IF(N59=プルダウン!$D$4,1,IF(N59=プルダウン!$D$5,1,0)),IF(N56=プルダウン!$B$4,IF(N59=プルダウン!$D$4,1,IF(N59=プルダウン!$D$5,1,0))))</f>
        <v>0</v>
      </c>
      <c r="O57" s="7">
        <f>IF(O56=プルダウン!$B$3,IF(O59=プルダウン!$D$4,1,IF(O59=プルダウン!$D$5,1,0)),IF(O56=プルダウン!$B$4,IF(O59=プルダウン!$D$4,1,IF(O59=プルダウン!$D$5,1,0))))</f>
        <v>0</v>
      </c>
      <c r="P57" s="7">
        <f>IF(P56=プルダウン!$B$3,IF(P59=プルダウン!$D$4,1,IF(P59=プルダウン!$D$5,1,0)),IF(P56=プルダウン!$B$4,IF(P59=プルダウン!$D$4,1,IF(P59=プルダウン!$D$5,1,0))))</f>
        <v>0</v>
      </c>
      <c r="Q57" s="7">
        <f>IF(Q56=プルダウン!$B$3,IF(Q59=プルダウン!$D$4,1,IF(Q59=プルダウン!$D$5,1,0)),IF(Q56=プルダウン!$B$4,IF(Q59=プルダウン!$D$4,1,IF(Q59=プルダウン!$D$5,1,0))))</f>
        <v>0</v>
      </c>
      <c r="R57" s="7">
        <f>IF(R56=プルダウン!$B$3,IF(R59=プルダウン!$D$4,1,IF(R59=プルダウン!$D$5,1,0)),IF(R56=プルダウン!$B$4,IF(R59=プルダウン!$D$4,1,IF(R59=プルダウン!$D$5,1,0))))</f>
        <v>1</v>
      </c>
      <c r="S57" s="16">
        <f>IF(S56=プルダウン!$B$3,IF(S59=プルダウン!$D$4,1,IF(S59=プルダウン!$D$5,1,0)),IF(S56=プルダウン!$B$4,IF(S59=プルダウン!$D$4,1,IF(S59=プルダウン!$D$5,1,0))))</f>
        <v>1</v>
      </c>
      <c r="T57" s="61">
        <f>IF(T56=プルダウン!$B$3,IF(T59=プルダウン!$D$4,1,IF(T59=プルダウン!$D$5,1,0)),IF(T56=プルダウン!$B$4,IF(T59=プルダウン!$D$4,1,IF(T59=プルダウン!$D$5,1,0))))</f>
        <v>1</v>
      </c>
      <c r="U57" s="7">
        <f>IF(U56=プルダウン!$B$3,IF(U59=プルダウン!$D$4,1,IF(U59=プルダウン!$D$5,1,0)),IF(U56=プルダウン!$B$4,IF(U59=プルダウン!$D$4,1,IF(U59=プルダウン!$D$5,1,0))))</f>
        <v>0</v>
      </c>
      <c r="V57" s="7">
        <f>IF(V56=プルダウン!$B$3,IF(V59=プルダウン!$D$4,1,IF(V59=プルダウン!$D$5,1,0)),IF(V56=プルダウン!$B$4,IF(V59=プルダウン!$D$4,1,IF(V59=プルダウン!$D$5,1,0))))</f>
        <v>0</v>
      </c>
      <c r="W57" s="7">
        <f>IF(W56=プルダウン!$B$3,IF(W59=プルダウン!$D$4,1,IF(W59=プルダウン!$D$5,1,0)),IF(W56=プルダウン!$B$4,IF(W59=プルダウン!$D$4,1,IF(W59=プルダウン!$D$5,1,0))))</f>
        <v>0</v>
      </c>
      <c r="X57" s="7">
        <f>IF(X56=プルダウン!$B$3,IF(X59=プルダウン!$D$4,1,IF(X59=プルダウン!$D$5,1,0)),IF(X56=プルダウン!$B$4,IF(X59=プルダウン!$D$4,1,IF(X59=プルダウン!$D$5,1,0))))</f>
        <v>0</v>
      </c>
      <c r="Y57" s="7">
        <f>IF(Y56=プルダウン!$B$3,IF(Y59=プルダウン!$D$4,1,IF(Y59=プルダウン!$D$5,1,0)),IF(Y56=プルダウン!$B$4,IF(Y59=プルダウン!$D$4,1,IF(Y59=プルダウン!$D$5,1,0))))</f>
        <v>1</v>
      </c>
      <c r="Z57" s="16">
        <f>IF(Z56=プルダウン!$B$3,IF(Z59=プルダウン!$D$4,1,IF(Z59=プルダウン!$D$5,1,0)),IF(Z56=プルダウン!$B$4,IF(Z59=プルダウン!$D$4,1,IF(Z59=プルダウン!$D$5,1,0))))</f>
        <v>1</v>
      </c>
      <c r="AA57" s="61">
        <f>IF(AA56=プルダウン!$B$3,IF(AA59=プルダウン!$D$4,1,IF(AA59=プルダウン!$D$5,1,0)),IF(AA56=プルダウン!$B$4,IF(AA59=プルダウン!$D$4,1,IF(AA59=プルダウン!$D$5,1,0))))</f>
        <v>0</v>
      </c>
      <c r="AB57" s="7">
        <f>IF(AB56=プルダウン!$B$3,IF(AB59=プルダウン!$D$4,1,IF(AB59=プルダウン!$D$5,1,0)),IF(AB56=プルダウン!$B$4,IF(AB59=プルダウン!$D$4,1,IF(AB59=プルダウン!$D$5,1,0))))</f>
        <v>0</v>
      </c>
      <c r="AC57" s="7">
        <f>IF(AC56=プルダウン!$B$3,IF(AC59=プルダウン!$D$4,1,IF(AC59=プルダウン!$D$5,1,0)),IF(AC56=プルダウン!$B$4,IF(AC59=プルダウン!$D$4,1,IF(AC59=プルダウン!$D$5,1,0))))</f>
        <v>0</v>
      </c>
      <c r="AD57" s="7">
        <f>IF(AD56=プルダウン!$B$3,IF(AD59=プルダウン!$D$4,1,IF(AD59=プルダウン!$D$5,1,0)),IF(AD56=プルダウン!$B$4,IF(AD59=プルダウン!$D$4,1,IF(AD59=プルダウン!$D$5,1,0))))</f>
        <v>0</v>
      </c>
      <c r="AE57" s="7">
        <f>IF(AE56=プルダウン!$B$3,IF(AE59=プルダウン!$D$4,1,IF(AE59=プルダウン!$D$5,1,0)),IF(AE56=プルダウン!$B$4,IF(AE59=プルダウン!$D$4,1,IF(AE59=プルダウン!$D$5,1,0))))</f>
        <v>0</v>
      </c>
      <c r="AF57" s="7">
        <f>IF(AF56=プルダウン!$B$3,IF(AF59=プルダウン!$D$4,1,IF(AF59=プルダウン!$D$5,1,0)),IF(AF56=プルダウン!$B$4,IF(AF59=プルダウン!$D$4,1,IF(AF59=プルダウン!$D$5,1,0))))</f>
        <v>1</v>
      </c>
      <c r="AG57" s="16">
        <f>IF(AG56=プルダウン!$B$3,IF(AG59=プルダウン!$D$4,1,IF(AG59=プルダウン!$D$5,1,0)),IF(AG56=プルダウン!$B$4,IF(AG59=プルダウン!$D$4,1,IF(AG59=プルダウン!$D$5,1,0))))</f>
        <v>1</v>
      </c>
      <c r="AH57" s="61">
        <f>IF(AH56=プルダウン!$B$3,IF(AH59=プルダウン!$D$4,1,IF(AH59=プルダウン!$D$5,1,0)),IF(AH56=プルダウン!$B$4,IF(AH59=プルダウン!$D$4,1,IF(AH59=プルダウン!$D$5,1,0))))</f>
        <v>0</v>
      </c>
      <c r="AI57" s="7">
        <f>IF(AI56=プルダウン!$B$3,IF(AI59=プルダウン!$D$4,1,IF(AI59=プルダウン!$D$5,1,0)),IF(AI56=プルダウン!$B$4,IF(AI59=プルダウン!$D$4,1,IF(AI59=プルダウン!$D$5,1,0))))</f>
        <v>0</v>
      </c>
      <c r="AJ57" s="7">
        <f>IF(AJ56=プルダウン!$B$3,IF(AJ59=プルダウン!$D$4,1,IF(AJ59=プルダウン!$D$5,1,0)),IF(AJ56=プルダウン!$B$4,IF(AJ59=プルダウン!$D$4,1,IF(AJ59=プルダウン!$D$5,1,0))))</f>
        <v>0</v>
      </c>
      <c r="AK57" s="64">
        <f>IF(AK56=プルダウン!$B$3,IF(AK59=プルダウン!$D$4,1,IF(AK59=プルダウン!$D$5,1,0)),IF(AK56=プルダウン!$B$4,IF(AK59=プルダウン!$D$4,1,IF(AK59=プルダウン!$D$5,1,0))))</f>
        <v>0</v>
      </c>
      <c r="AL57" s="47"/>
      <c r="AM57" s="47"/>
      <c r="AN57" s="47"/>
      <c r="AO57" s="47"/>
      <c r="AP57" s="48"/>
      <c r="AQ57" s="41"/>
      <c r="AR57" s="46"/>
      <c r="AS57" s="49"/>
    </row>
    <row r="58" spans="1:45" ht="20.25" customHeight="1" x14ac:dyDescent="0.15">
      <c r="A58" s="137"/>
      <c r="B58" s="138"/>
      <c r="C58" s="139"/>
      <c r="D58" s="127" t="s">
        <v>47</v>
      </c>
      <c r="E58" s="128"/>
      <c r="F58" s="129"/>
      <c r="G58" s="42" t="s">
        <v>34</v>
      </c>
      <c r="H58" s="7" t="s">
        <v>34</v>
      </c>
      <c r="I58" s="7" t="s">
        <v>34</v>
      </c>
      <c r="J58" s="7" t="s">
        <v>34</v>
      </c>
      <c r="K58" s="7" t="s">
        <v>35</v>
      </c>
      <c r="L58" s="13" t="s">
        <v>35</v>
      </c>
      <c r="M58" s="42" t="s">
        <v>34</v>
      </c>
      <c r="N58" s="7" t="s">
        <v>34</v>
      </c>
      <c r="O58" s="7" t="s">
        <v>34</v>
      </c>
      <c r="P58" s="7" t="s">
        <v>34</v>
      </c>
      <c r="Q58" s="7" t="s">
        <v>34</v>
      </c>
      <c r="R58" s="7" t="s">
        <v>35</v>
      </c>
      <c r="S58" s="13" t="s">
        <v>35</v>
      </c>
      <c r="T58" s="42" t="s">
        <v>35</v>
      </c>
      <c r="U58" s="7" t="s">
        <v>34</v>
      </c>
      <c r="V58" s="7" t="s">
        <v>34</v>
      </c>
      <c r="W58" s="7" t="s">
        <v>34</v>
      </c>
      <c r="X58" s="7" t="s">
        <v>34</v>
      </c>
      <c r="Y58" s="7" t="s">
        <v>35</v>
      </c>
      <c r="Z58" s="13" t="s">
        <v>35</v>
      </c>
      <c r="AA58" s="42" t="s">
        <v>34</v>
      </c>
      <c r="AB58" s="7" t="s">
        <v>34</v>
      </c>
      <c r="AC58" s="7" t="s">
        <v>34</v>
      </c>
      <c r="AD58" s="7" t="s">
        <v>34</v>
      </c>
      <c r="AE58" s="7" t="s">
        <v>34</v>
      </c>
      <c r="AF58" s="7" t="s">
        <v>35</v>
      </c>
      <c r="AG58" s="13" t="s">
        <v>35</v>
      </c>
      <c r="AH58" s="42" t="s">
        <v>34</v>
      </c>
      <c r="AI58" s="7" t="s">
        <v>34</v>
      </c>
      <c r="AJ58" s="7" t="s">
        <v>34</v>
      </c>
      <c r="AK58" s="64" t="s">
        <v>34</v>
      </c>
      <c r="AL58" s="113" t="s">
        <v>21</v>
      </c>
      <c r="AM58" s="113"/>
      <c r="AN58" s="113"/>
      <c r="AO58" s="113"/>
      <c r="AP58" s="114">
        <f>SUM(G57:AK57)</f>
        <v>9</v>
      </c>
      <c r="AQ58" s="115"/>
      <c r="AR58" s="116" t="s">
        <v>58</v>
      </c>
      <c r="AS58" s="117"/>
    </row>
    <row r="59" spans="1:45" ht="20.25" customHeight="1" x14ac:dyDescent="0.15">
      <c r="A59" s="137"/>
      <c r="B59" s="138"/>
      <c r="C59" s="139"/>
      <c r="D59" s="153" t="s">
        <v>48</v>
      </c>
      <c r="E59" s="154"/>
      <c r="F59" s="155"/>
      <c r="G59" s="43" t="s">
        <v>34</v>
      </c>
      <c r="H59" s="5" t="s">
        <v>34</v>
      </c>
      <c r="I59" s="5" t="s">
        <v>34</v>
      </c>
      <c r="J59" s="5" t="s">
        <v>34</v>
      </c>
      <c r="K59" s="5" t="s">
        <v>35</v>
      </c>
      <c r="L59" s="14" t="s">
        <v>35</v>
      </c>
      <c r="M59" s="43" t="s">
        <v>34</v>
      </c>
      <c r="N59" s="5" t="s">
        <v>34</v>
      </c>
      <c r="O59" s="5" t="s">
        <v>34</v>
      </c>
      <c r="P59" s="5" t="s">
        <v>34</v>
      </c>
      <c r="Q59" s="5" t="s">
        <v>34</v>
      </c>
      <c r="R59" s="5" t="s">
        <v>35</v>
      </c>
      <c r="S59" s="14" t="s">
        <v>35</v>
      </c>
      <c r="T59" s="43" t="s">
        <v>35</v>
      </c>
      <c r="U59" s="5" t="s">
        <v>34</v>
      </c>
      <c r="V59" s="5" t="s">
        <v>34</v>
      </c>
      <c r="W59" s="5" t="s">
        <v>34</v>
      </c>
      <c r="X59" s="5" t="s">
        <v>34</v>
      </c>
      <c r="Y59" s="5" t="s">
        <v>35</v>
      </c>
      <c r="Z59" s="14" t="s">
        <v>35</v>
      </c>
      <c r="AA59" s="43" t="s">
        <v>34</v>
      </c>
      <c r="AB59" s="5" t="s">
        <v>34</v>
      </c>
      <c r="AC59" s="5" t="s">
        <v>34</v>
      </c>
      <c r="AD59" s="5" t="s">
        <v>34</v>
      </c>
      <c r="AE59" s="5" t="s">
        <v>34</v>
      </c>
      <c r="AF59" s="5" t="s">
        <v>35</v>
      </c>
      <c r="AG59" s="14" t="s">
        <v>35</v>
      </c>
      <c r="AH59" s="42" t="s">
        <v>34</v>
      </c>
      <c r="AI59" s="7" t="s">
        <v>34</v>
      </c>
      <c r="AJ59" s="7" t="s">
        <v>34</v>
      </c>
      <c r="AK59" s="64" t="s">
        <v>34</v>
      </c>
      <c r="AL59" s="120" t="s">
        <v>63</v>
      </c>
      <c r="AM59" s="120"/>
      <c r="AN59" s="120"/>
      <c r="AO59" s="120"/>
      <c r="AP59" s="121">
        <f>AP58/AP56</f>
        <v>0.29032258064516131</v>
      </c>
      <c r="AQ59" s="122"/>
      <c r="AR59" s="118"/>
      <c r="AS59" s="119"/>
    </row>
    <row r="60" spans="1:45" ht="20.25" customHeight="1" thickBot="1" x14ac:dyDescent="0.2">
      <c r="A60" s="140"/>
      <c r="B60" s="141"/>
      <c r="C60" s="142"/>
      <c r="D60" s="131" t="s">
        <v>80</v>
      </c>
      <c r="E60" s="132"/>
      <c r="F60" s="133"/>
      <c r="G60" s="79"/>
      <c r="H60" s="50"/>
      <c r="I60" s="50"/>
      <c r="J60" s="50"/>
      <c r="K60" s="50"/>
      <c r="L60" s="55" t="s">
        <v>60</v>
      </c>
      <c r="M60" s="79"/>
      <c r="N60" s="50"/>
      <c r="O60" s="50"/>
      <c r="P60" s="50"/>
      <c r="Q60" s="50"/>
      <c r="R60" s="50"/>
      <c r="S60" s="55" t="s">
        <v>60</v>
      </c>
      <c r="T60" s="79"/>
      <c r="U60" s="50"/>
      <c r="V60" s="50"/>
      <c r="W60" s="50"/>
      <c r="X60" s="50"/>
      <c r="Y60" s="50"/>
      <c r="Z60" s="55" t="s">
        <v>60</v>
      </c>
      <c r="AA60" s="79"/>
      <c r="AB60" s="50"/>
      <c r="AC60" s="50"/>
      <c r="AD60" s="50"/>
      <c r="AE60" s="50"/>
      <c r="AF60" s="50"/>
      <c r="AG60" s="55" t="s">
        <v>60</v>
      </c>
      <c r="AH60" s="79"/>
      <c r="AI60" s="50"/>
      <c r="AJ60" s="50"/>
      <c r="AK60" s="72"/>
      <c r="AL60" s="100" t="s">
        <v>79</v>
      </c>
      <c r="AM60" s="101"/>
      <c r="AN60" s="101"/>
      <c r="AO60" s="101"/>
      <c r="AP60" s="101"/>
      <c r="AQ60" s="102"/>
      <c r="AR60" s="103" t="s">
        <v>70</v>
      </c>
      <c r="AS60" s="104"/>
    </row>
    <row r="61" spans="1:45" ht="20.25" customHeight="1" thickTop="1" x14ac:dyDescent="0.15">
      <c r="A61" s="134" t="s">
        <v>56</v>
      </c>
      <c r="B61" s="135"/>
      <c r="C61" s="136"/>
      <c r="D61" s="144" t="s">
        <v>19</v>
      </c>
      <c r="E61" s="145"/>
      <c r="F61" s="146"/>
      <c r="G61" s="43">
        <v>1</v>
      </c>
      <c r="H61" s="4">
        <v>2</v>
      </c>
      <c r="I61" s="58">
        <v>3</v>
      </c>
      <c r="J61" s="83">
        <v>4</v>
      </c>
      <c r="K61" s="25">
        <v>5</v>
      </c>
      <c r="L61" s="25">
        <v>6</v>
      </c>
      <c r="M61" s="25">
        <v>7</v>
      </c>
      <c r="N61" s="25">
        <v>8</v>
      </c>
      <c r="O61" s="4">
        <v>9</v>
      </c>
      <c r="P61" s="58">
        <v>10</v>
      </c>
      <c r="Q61" s="59">
        <v>11</v>
      </c>
      <c r="R61" s="25">
        <v>12</v>
      </c>
      <c r="S61" s="25">
        <v>13</v>
      </c>
      <c r="T61" s="25">
        <v>14</v>
      </c>
      <c r="U61" s="25">
        <v>15</v>
      </c>
      <c r="V61" s="4">
        <v>16</v>
      </c>
      <c r="W61" s="58">
        <v>17</v>
      </c>
      <c r="X61" s="59">
        <v>18</v>
      </c>
      <c r="Y61" s="25">
        <v>19</v>
      </c>
      <c r="Z61" s="25">
        <v>20</v>
      </c>
      <c r="AA61" s="25">
        <v>21</v>
      </c>
      <c r="AB61" s="25">
        <v>22</v>
      </c>
      <c r="AC61" s="4">
        <v>23</v>
      </c>
      <c r="AD61" s="58">
        <v>24</v>
      </c>
      <c r="AE61" s="59">
        <v>25</v>
      </c>
      <c r="AF61" s="25">
        <v>26</v>
      </c>
      <c r="AG61" s="25">
        <v>27</v>
      </c>
      <c r="AH61" s="25">
        <v>28</v>
      </c>
      <c r="AI61" s="25">
        <v>29</v>
      </c>
      <c r="AJ61" s="4">
        <v>30</v>
      </c>
      <c r="AK61" s="69"/>
      <c r="AL61" s="123" t="s">
        <v>69</v>
      </c>
      <c r="AM61" s="123"/>
      <c r="AN61" s="123"/>
      <c r="AO61" s="123"/>
      <c r="AP61" s="123"/>
      <c r="AQ61" s="123"/>
      <c r="AR61" s="123"/>
      <c r="AS61" s="124"/>
    </row>
    <row r="62" spans="1:45" ht="20.25" customHeight="1" x14ac:dyDescent="0.15">
      <c r="A62" s="137"/>
      <c r="B62" s="138"/>
      <c r="C62" s="139"/>
      <c r="D62" s="127" t="s">
        <v>9</v>
      </c>
      <c r="E62" s="128"/>
      <c r="F62" s="129"/>
      <c r="G62" s="60" t="s">
        <v>5</v>
      </c>
      <c r="H62" s="19" t="s">
        <v>6</v>
      </c>
      <c r="I62" s="86" t="s">
        <v>7</v>
      </c>
      <c r="J62" s="87" t="s">
        <v>8</v>
      </c>
      <c r="K62" s="20" t="s">
        <v>2</v>
      </c>
      <c r="L62" s="20" t="s">
        <v>3</v>
      </c>
      <c r="M62" s="20" t="s">
        <v>4</v>
      </c>
      <c r="N62" s="20" t="s">
        <v>5</v>
      </c>
      <c r="O62" s="22" t="s">
        <v>15</v>
      </c>
      <c r="P62" s="40" t="s">
        <v>0</v>
      </c>
      <c r="Q62" s="60" t="s">
        <v>1</v>
      </c>
      <c r="R62" s="21" t="s">
        <v>11</v>
      </c>
      <c r="S62" s="21" t="s">
        <v>12</v>
      </c>
      <c r="T62" s="7" t="s">
        <v>13</v>
      </c>
      <c r="U62" s="7" t="s">
        <v>14</v>
      </c>
      <c r="V62" s="19" t="s">
        <v>6</v>
      </c>
      <c r="W62" s="86" t="s">
        <v>7</v>
      </c>
      <c r="X62" s="60" t="s">
        <v>8</v>
      </c>
      <c r="Y62" s="20" t="s">
        <v>2</v>
      </c>
      <c r="Z62" s="21" t="s">
        <v>12</v>
      </c>
      <c r="AA62" s="20" t="s">
        <v>4</v>
      </c>
      <c r="AB62" s="20" t="s">
        <v>5</v>
      </c>
      <c r="AC62" s="19" t="s">
        <v>6</v>
      </c>
      <c r="AD62" s="86" t="s">
        <v>7</v>
      </c>
      <c r="AE62" s="82" t="s">
        <v>8</v>
      </c>
      <c r="AF62" s="20" t="s">
        <v>2</v>
      </c>
      <c r="AG62" s="20" t="s">
        <v>3</v>
      </c>
      <c r="AH62" s="20" t="s">
        <v>4</v>
      </c>
      <c r="AI62" s="20" t="s">
        <v>5</v>
      </c>
      <c r="AJ62" s="19" t="s">
        <v>6</v>
      </c>
      <c r="AK62" s="64"/>
      <c r="AL62" s="110" t="s">
        <v>65</v>
      </c>
      <c r="AM62" s="110"/>
      <c r="AN62" s="110"/>
      <c r="AO62" s="110"/>
      <c r="AP62" s="110"/>
      <c r="AQ62" s="110"/>
      <c r="AR62" s="111" t="s">
        <v>66</v>
      </c>
      <c r="AS62" s="112"/>
    </row>
    <row r="63" spans="1:45" ht="20.25" customHeight="1" x14ac:dyDescent="0.15">
      <c r="A63" s="137"/>
      <c r="B63" s="138"/>
      <c r="C63" s="139"/>
      <c r="D63" s="127" t="s">
        <v>16</v>
      </c>
      <c r="E63" s="128"/>
      <c r="F63" s="129"/>
      <c r="G63" s="42" t="s">
        <v>22</v>
      </c>
      <c r="H63" s="7" t="s">
        <v>22</v>
      </c>
      <c r="I63" s="16" t="s">
        <v>22</v>
      </c>
      <c r="J63" s="61" t="s">
        <v>22</v>
      </c>
      <c r="K63" s="7" t="s">
        <v>22</v>
      </c>
      <c r="L63" s="7" t="s">
        <v>22</v>
      </c>
      <c r="M63" s="7" t="s">
        <v>22</v>
      </c>
      <c r="N63" s="7" t="s">
        <v>22</v>
      </c>
      <c r="O63" s="7" t="s">
        <v>22</v>
      </c>
      <c r="P63" s="16" t="s">
        <v>22</v>
      </c>
      <c r="Q63" s="61" t="s">
        <v>22</v>
      </c>
      <c r="R63" s="7" t="s">
        <v>23</v>
      </c>
      <c r="S63" s="7" t="s">
        <v>23</v>
      </c>
      <c r="T63" s="7" t="s">
        <v>23</v>
      </c>
      <c r="U63" s="7" t="s">
        <v>23</v>
      </c>
      <c r="V63" s="7" t="s">
        <v>23</v>
      </c>
      <c r="W63" s="16" t="s">
        <v>23</v>
      </c>
      <c r="X63" s="61" t="s">
        <v>23</v>
      </c>
      <c r="Y63" s="7" t="s">
        <v>23</v>
      </c>
      <c r="Z63" s="7" t="s">
        <v>23</v>
      </c>
      <c r="AA63" s="7" t="s">
        <v>23</v>
      </c>
      <c r="AB63" s="7" t="s">
        <v>23</v>
      </c>
      <c r="AC63" s="6" t="s">
        <v>22</v>
      </c>
      <c r="AD63" s="16" t="s">
        <v>22</v>
      </c>
      <c r="AE63" s="61" t="s">
        <v>22</v>
      </c>
      <c r="AF63" s="7" t="s">
        <v>22</v>
      </c>
      <c r="AG63" s="7" t="s">
        <v>22</v>
      </c>
      <c r="AH63" s="7" t="s">
        <v>22</v>
      </c>
      <c r="AI63" s="7" t="s">
        <v>22</v>
      </c>
      <c r="AJ63" s="7" t="s">
        <v>22</v>
      </c>
      <c r="AK63" s="64"/>
      <c r="AL63" s="113" t="s">
        <v>44</v>
      </c>
      <c r="AM63" s="113"/>
      <c r="AN63" s="113"/>
      <c r="AO63" s="113"/>
      <c r="AP63" s="114">
        <f>COUNTIF(G63:AK63,プルダウン!$B$3)+COUNTIF(G63:AK63,プルダウン!$B$4)</f>
        <v>30</v>
      </c>
      <c r="AQ63" s="114"/>
      <c r="AR63" s="111"/>
      <c r="AS63" s="112"/>
    </row>
    <row r="64" spans="1:45" ht="20.25" hidden="1" customHeight="1" x14ac:dyDescent="0.15">
      <c r="A64" s="137"/>
      <c r="B64" s="138"/>
      <c r="C64" s="139"/>
      <c r="D64" s="127"/>
      <c r="E64" s="128"/>
      <c r="F64" s="129"/>
      <c r="G64" s="42">
        <f>IF(G63=プルダウン!$B$3,IF(G66=プルダウン!$D$4,1,IF(G66=プルダウン!$D$5,1,0)),IF(G63=プルダウン!$B$4,IF(G66=プルダウン!$D$4,1,IF(G66=プルダウン!$D$5,1,0))))</f>
        <v>0</v>
      </c>
      <c r="H64" s="7">
        <f>IF(H63=プルダウン!$B$3,IF(H66=プルダウン!$D$4,1,IF(H66=プルダウン!$D$5,1,0)),IF(H63=プルダウン!$B$4,IF(H66=プルダウン!$D$4,1,IF(H66=プルダウン!$D$5,1,0))))</f>
        <v>1</v>
      </c>
      <c r="I64" s="16">
        <f>IF(I63=プルダウン!$B$3,IF(I66=プルダウン!$D$4,1,IF(I66=プルダウン!$D$5,1,0)),IF(I63=プルダウン!$B$4,IF(I66=プルダウン!$D$4,1,IF(I66=プルダウン!$D$5,1,0))))</f>
        <v>1</v>
      </c>
      <c r="J64" s="61">
        <f>IF(J63=プルダウン!$B$3,IF(J66=プルダウン!$D$4,1,IF(J66=プルダウン!$D$5,1,0)),IF(J63=プルダウン!$B$4,IF(J66=プルダウン!$D$4,1,IF(J66=プルダウン!$D$5,1,0))))</f>
        <v>1</v>
      </c>
      <c r="K64" s="7">
        <f>IF(K63=プルダウン!$B$3,IF(K66=プルダウン!$D$4,1,IF(K66=プルダウン!$D$5,1,0)),IF(K63=プルダウン!$B$4,IF(K66=プルダウン!$D$4,1,IF(K66=プルダウン!$D$5,1,0))))</f>
        <v>0</v>
      </c>
      <c r="L64" s="7">
        <f>IF(L63=プルダウン!$B$3,IF(L66=プルダウン!$D$4,1,IF(L66=プルダウン!$D$5,1,0)),IF(L63=プルダウン!$B$4,IF(L66=プルダウン!$D$4,1,IF(L66=プルダウン!$D$5,1,0))))</f>
        <v>0</v>
      </c>
      <c r="M64" s="7">
        <f>IF(M63=プルダウン!$B$3,IF(M66=プルダウン!$D$4,1,IF(M66=プルダウン!$D$5,1,0)),IF(M63=プルダウン!$B$4,IF(M66=プルダウン!$D$4,1,IF(M66=プルダウン!$D$5,1,0))))</f>
        <v>0</v>
      </c>
      <c r="N64" s="7">
        <f>IF(N63=プルダウン!$B$3,IF(N66=プルダウン!$D$4,1,IF(N66=プルダウン!$D$5,1,0)),IF(N63=プルダウン!$B$4,IF(N66=プルダウン!$D$4,1,IF(N66=プルダウン!$D$5,1,0))))</f>
        <v>0</v>
      </c>
      <c r="O64" s="7">
        <f>IF(O63=プルダウン!$B$3,IF(O66=プルダウン!$D$4,1,IF(O66=プルダウン!$D$5,1,0)),IF(O63=プルダウン!$B$4,IF(O66=プルダウン!$D$4,1,IF(O66=プルダウン!$D$5,1,0))))</f>
        <v>1</v>
      </c>
      <c r="P64" s="16">
        <f>IF(P63=プルダウン!$B$3,IF(P66=プルダウン!$D$4,1,IF(P66=プルダウン!$D$5,1,0)),IF(P63=プルダウン!$B$4,IF(P66=プルダウン!$D$4,1,IF(P66=プルダウン!$D$5,1,0))))</f>
        <v>1</v>
      </c>
      <c r="Q64" s="61">
        <f>IF(Q63=プルダウン!$B$3,IF(Q66=プルダウン!$D$4,1,IF(Q66=プルダウン!$D$5,1,0)),IF(Q63=プルダウン!$B$4,IF(Q66=プルダウン!$D$4,1,IF(Q66=プルダウン!$D$5,1,0))))</f>
        <v>0</v>
      </c>
      <c r="R64" s="7">
        <f>IF(R63=プルダウン!$B$3,IF(R66=プルダウン!$D$4,1,IF(R66=プルダウン!$D$5,1,0)),IF(R63=プルダウン!$B$4,IF(R66=プルダウン!$D$4,1,IF(R66=プルダウン!$D$5,1,0))))</f>
        <v>0</v>
      </c>
      <c r="S64" s="7">
        <f>IF(S63=プルダウン!$B$3,IF(S66=プルダウン!$D$4,1,IF(S66=プルダウン!$D$5,1,0)),IF(S63=プルダウン!$B$4,IF(S66=プルダウン!$D$4,1,IF(S66=プルダウン!$D$5,1,0))))</f>
        <v>0</v>
      </c>
      <c r="T64" s="7">
        <f>IF(T63=プルダウン!$B$3,IF(T66=プルダウン!$D$4,1,IF(T66=プルダウン!$D$5,1,0)),IF(T63=プルダウン!$B$4,IF(T66=プルダウン!$D$4,1,IF(T66=プルダウン!$D$5,1,0))))</f>
        <v>0</v>
      </c>
      <c r="U64" s="7">
        <f>IF(U63=プルダウン!$B$3,IF(U66=プルダウン!$D$4,1,IF(U66=プルダウン!$D$5,1,0)),IF(U63=プルダウン!$B$4,IF(U66=プルダウン!$D$4,1,IF(U66=プルダウン!$D$5,1,0))))</f>
        <v>0</v>
      </c>
      <c r="V64" s="7">
        <f>IF(V63=プルダウン!$B$3,IF(V66=プルダウン!$D$4,1,IF(V66=プルダウン!$D$5,1,0)),IF(V63=プルダウン!$B$4,IF(V66=プルダウン!$D$4,1,IF(V66=プルダウン!$D$5,1,0))))</f>
        <v>1</v>
      </c>
      <c r="W64" s="16">
        <f>IF(W63=プルダウン!$B$3,IF(W66=プルダウン!$D$4,1,IF(W66=プルダウン!$D$5,1,0)),IF(W63=プルダウン!$B$4,IF(W66=プルダウン!$D$4,1,IF(W66=プルダウン!$D$5,1,0))))</f>
        <v>1</v>
      </c>
      <c r="X64" s="61">
        <f>IF(X63=プルダウン!$B$3,IF(X66=プルダウン!$D$4,1,IF(X66=プルダウン!$D$5,1,0)),IF(X63=プルダウン!$B$4,IF(X66=プルダウン!$D$4,1,IF(X66=プルダウン!$D$5,1,0))))</f>
        <v>0</v>
      </c>
      <c r="Y64" s="7">
        <f>IF(Y63=プルダウン!$B$3,IF(Y66=プルダウン!$D$4,1,IF(Y66=プルダウン!$D$5,1,0)),IF(Y63=プルダウン!$B$4,IF(Y66=プルダウン!$D$4,1,IF(Y66=プルダウン!$D$5,1,0))))</f>
        <v>0</v>
      </c>
      <c r="Z64" s="7">
        <f>IF(Z63=プルダウン!$B$3,IF(Z66=プルダウン!$D$4,1,IF(Z66=プルダウン!$D$5,1,0)),IF(Z63=プルダウン!$B$4,IF(Z66=プルダウン!$D$4,1,IF(Z66=プルダウン!$D$5,1,0))))</f>
        <v>0</v>
      </c>
      <c r="AA64" s="7">
        <f>IF(AA63=プルダウン!$B$3,IF(AA66=プルダウン!$D$4,1,IF(AA66=プルダウン!$D$5,1,0)),IF(AA63=プルダウン!$B$4,IF(AA66=プルダウン!$D$4,1,IF(AA66=プルダウン!$D$5,1,0))))</f>
        <v>0</v>
      </c>
      <c r="AB64" s="7">
        <f>IF(AB63=プルダウン!$B$3,IF(AB66=プルダウン!$D$4,1,IF(AB66=プルダウン!$D$5,1,0)),IF(AB63=プルダウン!$B$4,IF(AB66=プルダウン!$D$4,1,IF(AB66=プルダウン!$D$5,1,0))))</f>
        <v>0</v>
      </c>
      <c r="AC64" s="6">
        <f>IF(AC63=プルダウン!$B$3,IF(AC66=プルダウン!$D$4,1,IF(AC66=プルダウン!$D$5,1,0)),IF(AC63=プルダウン!$B$4,IF(AC66=プルダウン!$D$4,1,IF(AC66=プルダウン!$D$5,1,0))))</f>
        <v>1</v>
      </c>
      <c r="AD64" s="16">
        <f>IF(AD63=プルダウン!$B$3,IF(AD66=プルダウン!$D$4,1,IF(AD66=プルダウン!$D$5,1,0)),IF(AD63=プルダウン!$B$4,IF(AD66=プルダウン!$D$4,1,IF(AD66=プルダウン!$D$5,1,0))))</f>
        <v>1</v>
      </c>
      <c r="AE64" s="61">
        <f>IF(AE63=プルダウン!$B$3,IF(AE66=プルダウン!$D$4,1,IF(AE66=プルダウン!$D$5,1,0)),IF(AE63=プルダウン!$B$4,IF(AE66=プルダウン!$D$4,1,IF(AE66=プルダウン!$D$5,1,0))))</f>
        <v>0</v>
      </c>
      <c r="AF64" s="7">
        <f>IF(AF63=プルダウン!$B$3,IF(AF66=プルダウン!$D$4,1,IF(AF66=プルダウン!$D$5,1,0)),IF(AF63=プルダウン!$B$4,IF(AF66=プルダウン!$D$4,1,IF(AF66=プルダウン!$D$5,1,0))))</f>
        <v>0</v>
      </c>
      <c r="AG64" s="7">
        <f>IF(AG63=プルダウン!$B$3,IF(AG66=プルダウン!$D$4,1,IF(AG66=プルダウン!$D$5,1,0)),IF(AG63=プルダウン!$B$4,IF(AG66=プルダウン!$D$4,1,IF(AG66=プルダウン!$D$5,1,0))))</f>
        <v>0</v>
      </c>
      <c r="AH64" s="7">
        <f>IF(AH63=プルダウン!$B$3,IF(AH66=プルダウン!$D$4,1,IF(AH66=プルダウン!$D$5,1,0)),IF(AH63=プルダウン!$B$4,IF(AH66=プルダウン!$D$4,1,IF(AH66=プルダウン!$D$5,1,0))))</f>
        <v>0</v>
      </c>
      <c r="AI64" s="7">
        <f>IF(AI63=プルダウン!$B$3,IF(AI66=プルダウン!$D$4,1,IF(AI66=プルダウン!$D$5,1,0)),IF(AI63=プルダウン!$B$4,IF(AI66=プルダウン!$D$4,1,IF(AI66=プルダウン!$D$5,1,0))))</f>
        <v>0</v>
      </c>
      <c r="AJ64" s="7">
        <f>IF(AJ63=プルダウン!$B$3,IF(AJ66=プルダウン!$D$4,1,IF(AJ66=プルダウン!$D$5,1,0)),IF(AJ63=プルダウン!$B$4,IF(AJ66=プルダウン!$D$4,1,IF(AJ66=プルダウン!$D$5,1,0))))</f>
        <v>1</v>
      </c>
      <c r="AK64" s="64"/>
      <c r="AL64" s="47"/>
      <c r="AM64" s="47"/>
      <c r="AN64" s="47"/>
      <c r="AO64" s="47"/>
      <c r="AP64" s="48"/>
      <c r="AQ64" s="41"/>
      <c r="AR64" s="46"/>
      <c r="AS64" s="49"/>
    </row>
    <row r="65" spans="1:45" ht="20.25" customHeight="1" x14ac:dyDescent="0.15">
      <c r="A65" s="137"/>
      <c r="B65" s="138"/>
      <c r="C65" s="139"/>
      <c r="D65" s="127" t="s">
        <v>47</v>
      </c>
      <c r="E65" s="128"/>
      <c r="F65" s="129"/>
      <c r="G65" s="42" t="s">
        <v>34</v>
      </c>
      <c r="H65" s="7" t="s">
        <v>35</v>
      </c>
      <c r="I65" s="13" t="s">
        <v>35</v>
      </c>
      <c r="J65" s="42" t="s">
        <v>35</v>
      </c>
      <c r="K65" s="7" t="s">
        <v>34</v>
      </c>
      <c r="L65" s="7" t="s">
        <v>34</v>
      </c>
      <c r="M65" s="7" t="s">
        <v>34</v>
      </c>
      <c r="N65" s="7" t="s">
        <v>34</v>
      </c>
      <c r="O65" s="7" t="s">
        <v>35</v>
      </c>
      <c r="P65" s="13" t="s">
        <v>35</v>
      </c>
      <c r="Q65" s="42" t="s">
        <v>34</v>
      </c>
      <c r="R65" s="7" t="s">
        <v>34</v>
      </c>
      <c r="S65" s="7" t="s">
        <v>34</v>
      </c>
      <c r="T65" s="7" t="s">
        <v>34</v>
      </c>
      <c r="U65" s="7" t="s">
        <v>34</v>
      </c>
      <c r="V65" s="7" t="s">
        <v>35</v>
      </c>
      <c r="W65" s="13" t="s">
        <v>35</v>
      </c>
      <c r="X65" s="42" t="s">
        <v>34</v>
      </c>
      <c r="Y65" s="7" t="s">
        <v>34</v>
      </c>
      <c r="Z65" s="7" t="s">
        <v>34</v>
      </c>
      <c r="AA65" s="7" t="s">
        <v>34</v>
      </c>
      <c r="AB65" s="7" t="s">
        <v>34</v>
      </c>
      <c r="AC65" s="7" t="s">
        <v>35</v>
      </c>
      <c r="AD65" s="13" t="s">
        <v>35</v>
      </c>
      <c r="AE65" s="42" t="s">
        <v>34</v>
      </c>
      <c r="AF65" s="7" t="s">
        <v>34</v>
      </c>
      <c r="AG65" s="7" t="s">
        <v>34</v>
      </c>
      <c r="AH65" s="7" t="s">
        <v>34</v>
      </c>
      <c r="AI65" s="7" t="s">
        <v>34</v>
      </c>
      <c r="AJ65" s="7" t="s">
        <v>35</v>
      </c>
      <c r="AK65" s="64"/>
      <c r="AL65" s="113" t="s">
        <v>21</v>
      </c>
      <c r="AM65" s="113"/>
      <c r="AN65" s="113"/>
      <c r="AO65" s="113"/>
      <c r="AP65" s="114">
        <f>SUM(G64:AK64)</f>
        <v>10</v>
      </c>
      <c r="AQ65" s="115"/>
      <c r="AR65" s="116" t="s">
        <v>58</v>
      </c>
      <c r="AS65" s="117"/>
    </row>
    <row r="66" spans="1:45" ht="20.25" customHeight="1" x14ac:dyDescent="0.15">
      <c r="A66" s="137"/>
      <c r="B66" s="138"/>
      <c r="C66" s="139"/>
      <c r="D66" s="127" t="s">
        <v>48</v>
      </c>
      <c r="E66" s="128"/>
      <c r="F66" s="129"/>
      <c r="G66" s="43" t="s">
        <v>34</v>
      </c>
      <c r="H66" s="5" t="s">
        <v>35</v>
      </c>
      <c r="I66" s="14" t="s">
        <v>35</v>
      </c>
      <c r="J66" s="43" t="s">
        <v>35</v>
      </c>
      <c r="K66" s="5" t="s">
        <v>34</v>
      </c>
      <c r="L66" s="5" t="s">
        <v>34</v>
      </c>
      <c r="M66" s="5" t="s">
        <v>34</v>
      </c>
      <c r="N66" s="5" t="s">
        <v>34</v>
      </c>
      <c r="O66" s="5" t="s">
        <v>35</v>
      </c>
      <c r="P66" s="14" t="s">
        <v>35</v>
      </c>
      <c r="Q66" s="43" t="s">
        <v>34</v>
      </c>
      <c r="R66" s="5" t="s">
        <v>34</v>
      </c>
      <c r="S66" s="5" t="s">
        <v>34</v>
      </c>
      <c r="T66" s="5" t="s">
        <v>34</v>
      </c>
      <c r="U66" s="5" t="s">
        <v>34</v>
      </c>
      <c r="V66" s="5" t="s">
        <v>35</v>
      </c>
      <c r="W66" s="14" t="s">
        <v>35</v>
      </c>
      <c r="X66" s="43" t="s">
        <v>34</v>
      </c>
      <c r="Y66" s="5" t="s">
        <v>34</v>
      </c>
      <c r="Z66" s="5" t="s">
        <v>34</v>
      </c>
      <c r="AA66" s="5" t="s">
        <v>34</v>
      </c>
      <c r="AB66" s="5" t="s">
        <v>34</v>
      </c>
      <c r="AC66" s="5" t="s">
        <v>35</v>
      </c>
      <c r="AD66" s="14" t="s">
        <v>35</v>
      </c>
      <c r="AE66" s="43" t="s">
        <v>34</v>
      </c>
      <c r="AF66" s="5" t="s">
        <v>34</v>
      </c>
      <c r="AG66" s="5" t="s">
        <v>34</v>
      </c>
      <c r="AH66" s="5" t="s">
        <v>34</v>
      </c>
      <c r="AI66" s="7" t="s">
        <v>34</v>
      </c>
      <c r="AJ66" s="7" t="s">
        <v>35</v>
      </c>
      <c r="AK66" s="64"/>
      <c r="AL66" s="120" t="s">
        <v>63</v>
      </c>
      <c r="AM66" s="120"/>
      <c r="AN66" s="120"/>
      <c r="AO66" s="120"/>
      <c r="AP66" s="121">
        <f>AP65/AP63</f>
        <v>0.33333333333333331</v>
      </c>
      <c r="AQ66" s="122"/>
      <c r="AR66" s="118"/>
      <c r="AS66" s="119"/>
    </row>
    <row r="67" spans="1:45" ht="20.25" customHeight="1" thickBot="1" x14ac:dyDescent="0.2">
      <c r="A67" s="140"/>
      <c r="B67" s="141"/>
      <c r="C67" s="142"/>
      <c r="D67" s="131" t="s">
        <v>80</v>
      </c>
      <c r="E67" s="132"/>
      <c r="F67" s="133"/>
      <c r="G67" s="79"/>
      <c r="H67" s="50"/>
      <c r="I67" s="55" t="s">
        <v>60</v>
      </c>
      <c r="J67" s="79"/>
      <c r="K67" s="50"/>
      <c r="L67" s="50"/>
      <c r="M67" s="50"/>
      <c r="N67" s="50"/>
      <c r="O67" s="50"/>
      <c r="P67" s="55" t="s">
        <v>60</v>
      </c>
      <c r="Q67" s="79"/>
      <c r="R67" s="50"/>
      <c r="S67" s="50"/>
      <c r="T67" s="50"/>
      <c r="U67" s="50"/>
      <c r="V67" s="50"/>
      <c r="W67" s="55" t="s">
        <v>60</v>
      </c>
      <c r="X67" s="79"/>
      <c r="Y67" s="50"/>
      <c r="Z67" s="50"/>
      <c r="AA67" s="50"/>
      <c r="AB67" s="50"/>
      <c r="AC67" s="50"/>
      <c r="AD67" s="55" t="s">
        <v>60</v>
      </c>
      <c r="AE67" s="79"/>
      <c r="AF67" s="50"/>
      <c r="AG67" s="50"/>
      <c r="AH67" s="50"/>
      <c r="AI67" s="50"/>
      <c r="AJ67" s="50"/>
      <c r="AK67" s="73"/>
      <c r="AL67" s="125" t="s">
        <v>79</v>
      </c>
      <c r="AM67" s="125"/>
      <c r="AN67" s="125"/>
      <c r="AO67" s="125"/>
      <c r="AP67" s="125"/>
      <c r="AQ67" s="126"/>
      <c r="AR67" s="105" t="s">
        <v>70</v>
      </c>
      <c r="AS67" s="106"/>
    </row>
    <row r="68" spans="1:45" ht="20.25" customHeight="1" thickTop="1" x14ac:dyDescent="0.15">
      <c r="A68" s="134" t="s">
        <v>57</v>
      </c>
      <c r="B68" s="135"/>
      <c r="C68" s="136"/>
      <c r="D68" s="144" t="s">
        <v>19</v>
      </c>
      <c r="E68" s="145"/>
      <c r="F68" s="146"/>
      <c r="G68" s="94">
        <v>1</v>
      </c>
      <c r="H68" s="43">
        <v>2</v>
      </c>
      <c r="I68" s="5">
        <v>3</v>
      </c>
      <c r="J68" s="5">
        <v>4</v>
      </c>
      <c r="K68" s="5">
        <v>5</v>
      </c>
      <c r="L68" s="5">
        <v>6</v>
      </c>
      <c r="M68" s="4">
        <v>7</v>
      </c>
      <c r="N68" s="58">
        <v>8</v>
      </c>
      <c r="O68" s="43">
        <v>9</v>
      </c>
      <c r="P68" s="5">
        <v>10</v>
      </c>
      <c r="Q68" s="5">
        <v>11</v>
      </c>
      <c r="R68" s="5">
        <v>12</v>
      </c>
      <c r="S68" s="5">
        <v>13</v>
      </c>
      <c r="T68" s="4">
        <v>14</v>
      </c>
      <c r="U68" s="58">
        <v>15</v>
      </c>
      <c r="V68" s="43">
        <v>16</v>
      </c>
      <c r="W68" s="5">
        <v>17</v>
      </c>
      <c r="X68" s="5">
        <v>18</v>
      </c>
      <c r="Y68" s="5">
        <v>19</v>
      </c>
      <c r="Z68" s="5">
        <v>20</v>
      </c>
      <c r="AA68" s="4">
        <v>21</v>
      </c>
      <c r="AB68" s="58">
        <v>22</v>
      </c>
      <c r="AC68" s="43">
        <v>23</v>
      </c>
      <c r="AD68" s="5">
        <v>24</v>
      </c>
      <c r="AE68" s="5">
        <v>25</v>
      </c>
      <c r="AF68" s="5">
        <v>26</v>
      </c>
      <c r="AG68" s="5">
        <v>27</v>
      </c>
      <c r="AH68" s="4">
        <v>28</v>
      </c>
      <c r="AI68" s="58">
        <v>29</v>
      </c>
      <c r="AJ68" s="83">
        <v>30</v>
      </c>
      <c r="AK68" s="62">
        <v>31</v>
      </c>
      <c r="AL68" s="107" t="s">
        <v>69</v>
      </c>
      <c r="AM68" s="108"/>
      <c r="AN68" s="108"/>
      <c r="AO68" s="108"/>
      <c r="AP68" s="108"/>
      <c r="AQ68" s="108"/>
      <c r="AR68" s="108"/>
      <c r="AS68" s="109"/>
    </row>
    <row r="69" spans="1:45" ht="20.25" customHeight="1" x14ac:dyDescent="0.15">
      <c r="A69" s="137"/>
      <c r="B69" s="138"/>
      <c r="C69" s="139"/>
      <c r="D69" s="127" t="s">
        <v>9</v>
      </c>
      <c r="E69" s="128"/>
      <c r="F69" s="129"/>
      <c r="G69" s="95" t="s">
        <v>7</v>
      </c>
      <c r="H69" s="60" t="s">
        <v>8</v>
      </c>
      <c r="I69" s="20" t="s">
        <v>2</v>
      </c>
      <c r="J69" s="20" t="s">
        <v>3</v>
      </c>
      <c r="K69" s="20" t="s">
        <v>4</v>
      </c>
      <c r="L69" s="20" t="s">
        <v>5</v>
      </c>
      <c r="M69" s="22" t="s">
        <v>15</v>
      </c>
      <c r="N69" s="40" t="s">
        <v>0</v>
      </c>
      <c r="O69" s="60" t="s">
        <v>1</v>
      </c>
      <c r="P69" s="21" t="s">
        <v>11</v>
      </c>
      <c r="Q69" s="21" t="s">
        <v>12</v>
      </c>
      <c r="R69" s="7" t="s">
        <v>13</v>
      </c>
      <c r="S69" s="7" t="s">
        <v>14</v>
      </c>
      <c r="T69" s="19" t="s">
        <v>6</v>
      </c>
      <c r="U69" s="86" t="s">
        <v>7</v>
      </c>
      <c r="V69" s="82" t="s">
        <v>8</v>
      </c>
      <c r="W69" s="20" t="s">
        <v>2</v>
      </c>
      <c r="X69" s="21" t="s">
        <v>12</v>
      </c>
      <c r="Y69" s="20" t="s">
        <v>4</v>
      </c>
      <c r="Z69" s="20" t="s">
        <v>5</v>
      </c>
      <c r="AA69" s="19" t="s">
        <v>6</v>
      </c>
      <c r="AB69" s="86" t="s">
        <v>7</v>
      </c>
      <c r="AC69" s="82" t="s">
        <v>8</v>
      </c>
      <c r="AD69" s="20" t="s">
        <v>2</v>
      </c>
      <c r="AE69" s="20" t="s">
        <v>3</v>
      </c>
      <c r="AF69" s="20" t="s">
        <v>46</v>
      </c>
      <c r="AG69" s="20" t="s">
        <v>5</v>
      </c>
      <c r="AH69" s="19" t="s">
        <v>6</v>
      </c>
      <c r="AI69" s="86" t="s">
        <v>7</v>
      </c>
      <c r="AJ69" s="87" t="s">
        <v>8</v>
      </c>
      <c r="AK69" s="76" t="s">
        <v>2</v>
      </c>
      <c r="AL69" s="110" t="s">
        <v>65</v>
      </c>
      <c r="AM69" s="110"/>
      <c r="AN69" s="110"/>
      <c r="AO69" s="110"/>
      <c r="AP69" s="110"/>
      <c r="AQ69" s="110"/>
      <c r="AR69" s="111" t="s">
        <v>66</v>
      </c>
      <c r="AS69" s="112"/>
    </row>
    <row r="70" spans="1:45" ht="20.25" customHeight="1" x14ac:dyDescent="0.15">
      <c r="A70" s="137"/>
      <c r="B70" s="138"/>
      <c r="C70" s="139"/>
      <c r="D70" s="127" t="s">
        <v>16</v>
      </c>
      <c r="E70" s="128"/>
      <c r="F70" s="129"/>
      <c r="G70" s="96" t="s">
        <v>22</v>
      </c>
      <c r="H70" s="61" t="s">
        <v>22</v>
      </c>
      <c r="I70" s="7" t="s">
        <v>22</v>
      </c>
      <c r="J70" s="7" t="s">
        <v>22</v>
      </c>
      <c r="K70" s="7" t="s">
        <v>22</v>
      </c>
      <c r="L70" s="7" t="s">
        <v>22</v>
      </c>
      <c r="M70" s="7" t="s">
        <v>22</v>
      </c>
      <c r="N70" s="16" t="s">
        <v>22</v>
      </c>
      <c r="O70" s="61" t="s">
        <v>22</v>
      </c>
      <c r="P70" s="7" t="s">
        <v>22</v>
      </c>
      <c r="Q70" s="7" t="s">
        <v>22</v>
      </c>
      <c r="R70" s="7" t="s">
        <v>22</v>
      </c>
      <c r="S70" s="7" t="s">
        <v>22</v>
      </c>
      <c r="T70" s="7" t="s">
        <v>22</v>
      </c>
      <c r="U70" s="16" t="s">
        <v>22</v>
      </c>
      <c r="V70" s="61" t="s">
        <v>22</v>
      </c>
      <c r="W70" s="7" t="s">
        <v>22</v>
      </c>
      <c r="X70" s="7" t="s">
        <v>22</v>
      </c>
      <c r="Y70" s="7" t="s">
        <v>22</v>
      </c>
      <c r="Z70" s="7" t="s">
        <v>22</v>
      </c>
      <c r="AA70" s="7" t="s">
        <v>22</v>
      </c>
      <c r="AB70" s="16" t="s">
        <v>22</v>
      </c>
      <c r="AC70" s="61" t="s">
        <v>22</v>
      </c>
      <c r="AD70" s="6" t="s">
        <v>22</v>
      </c>
      <c r="AE70" s="7" t="s">
        <v>22</v>
      </c>
      <c r="AF70" s="7" t="s">
        <v>22</v>
      </c>
      <c r="AG70" s="7" t="s">
        <v>22</v>
      </c>
      <c r="AH70" s="7" t="s">
        <v>22</v>
      </c>
      <c r="AI70" s="16" t="s">
        <v>26</v>
      </c>
      <c r="AJ70" s="61" t="s">
        <v>26</v>
      </c>
      <c r="AK70" s="65" t="s">
        <v>26</v>
      </c>
      <c r="AL70" s="113" t="s">
        <v>44</v>
      </c>
      <c r="AM70" s="113"/>
      <c r="AN70" s="113"/>
      <c r="AO70" s="113"/>
      <c r="AP70" s="114">
        <f>COUNTIF(G70:AK70,プルダウン!$B$3)+COUNTIF(G70:AK70,プルダウン!$B$4)</f>
        <v>28</v>
      </c>
      <c r="AQ70" s="114"/>
      <c r="AR70" s="111"/>
      <c r="AS70" s="112"/>
    </row>
    <row r="71" spans="1:45" ht="20.25" hidden="1" customHeight="1" x14ac:dyDescent="0.15">
      <c r="A71" s="137"/>
      <c r="B71" s="138"/>
      <c r="C71" s="139"/>
      <c r="D71" s="127"/>
      <c r="E71" s="128"/>
      <c r="F71" s="129"/>
      <c r="G71" s="96">
        <f>IF(G70=プルダウン!$B$3,IF(G73=プルダウン!$D$4,1,IF(G73=プルダウン!$D$5,1,0)),IF(G70=プルダウン!$B$4,IF(G73=プルダウン!$D$4,1,IF(G73=プルダウン!$D$5,1,0))))</f>
        <v>1</v>
      </c>
      <c r="H71" s="61">
        <f>IF(H70=プルダウン!$B$3,IF(H73=プルダウン!$D$4,1,IF(H73=プルダウン!$D$5,1,0)),IF(H70=プルダウン!$B$4,IF(H73=プルダウン!$D$4,1,IF(H73=プルダウン!$D$5,1,0))))</f>
        <v>0</v>
      </c>
      <c r="I71" s="7">
        <f>IF(I70=プルダウン!$B$3,IF(I73=プルダウン!$D$4,1,IF(I73=プルダウン!$D$5,1,0)),IF(I70=プルダウン!$B$4,IF(I73=プルダウン!$D$4,1,IF(I73=プルダウン!$D$5,1,0))))</f>
        <v>0</v>
      </c>
      <c r="J71" s="7">
        <f>IF(J70=プルダウン!$B$3,IF(J73=プルダウン!$D$4,1,IF(J73=プルダウン!$D$5,1,0)),IF(J70=プルダウン!$B$4,IF(J73=プルダウン!$D$4,1,IF(J73=プルダウン!$D$5,1,0))))</f>
        <v>0</v>
      </c>
      <c r="K71" s="7">
        <f>IF(K70=プルダウン!$B$3,IF(K73=プルダウン!$D$4,1,IF(K73=プルダウン!$D$5,1,0)),IF(K70=プルダウン!$B$4,IF(K73=プルダウン!$D$4,1,IF(K73=プルダウン!$D$5,1,0))))</f>
        <v>0</v>
      </c>
      <c r="L71" s="7">
        <f>IF(L70=プルダウン!$B$3,IF(L73=プルダウン!$D$4,1,IF(L73=プルダウン!$D$5,1,0)),IF(L70=プルダウン!$B$4,IF(L73=プルダウン!$D$4,1,IF(L73=プルダウン!$D$5,1,0))))</f>
        <v>0</v>
      </c>
      <c r="M71" s="7">
        <f>IF(M70=プルダウン!$B$3,IF(M73=プルダウン!$D$4,1,IF(M73=プルダウン!$D$5,1,0)),IF(M70=プルダウン!$B$4,IF(M73=プルダウン!$D$4,1,IF(M73=プルダウン!$D$5,1,0))))</f>
        <v>1</v>
      </c>
      <c r="N71" s="16">
        <f>IF(N70=プルダウン!$B$3,IF(N73=プルダウン!$D$4,1,IF(N73=プルダウン!$D$5,1,0)),IF(N70=プルダウン!$B$4,IF(N73=プルダウン!$D$4,1,IF(N73=プルダウン!$D$5,1,0))))</f>
        <v>1</v>
      </c>
      <c r="O71" s="61">
        <f>IF(O70=プルダウン!$B$3,IF(O73=プルダウン!$D$4,1,IF(O73=プルダウン!$D$5,1,0)),IF(O70=プルダウン!$B$4,IF(O73=プルダウン!$D$4,1,IF(O73=プルダウン!$D$5,1,0))))</f>
        <v>0</v>
      </c>
      <c r="P71" s="7">
        <f>IF(P70=プルダウン!$B$3,IF(P73=プルダウン!$D$4,1,IF(P73=プルダウン!$D$5,1,0)),IF(P70=プルダウン!$B$4,IF(P73=プルダウン!$D$4,1,IF(P73=プルダウン!$D$5,1,0))))</f>
        <v>0</v>
      </c>
      <c r="Q71" s="7">
        <f>IF(Q70=プルダウン!$B$3,IF(Q73=プルダウン!$D$4,1,IF(Q73=プルダウン!$D$5,1,0)),IF(Q70=プルダウン!$B$4,IF(Q73=プルダウン!$D$4,1,IF(Q73=プルダウン!$D$5,1,0))))</f>
        <v>0</v>
      </c>
      <c r="R71" s="7">
        <f>IF(R70=プルダウン!$B$3,IF(R73=プルダウン!$D$4,1,IF(R73=プルダウン!$D$5,1,0)),IF(R70=プルダウン!$B$4,IF(R73=プルダウン!$D$4,1,IF(R73=プルダウン!$D$5,1,0))))</f>
        <v>0</v>
      </c>
      <c r="S71" s="7">
        <f>IF(S70=プルダウン!$B$3,IF(S73=プルダウン!$D$4,1,IF(S73=プルダウン!$D$5,1,0)),IF(S70=プルダウン!$B$4,IF(S73=プルダウン!$D$4,1,IF(S73=プルダウン!$D$5,1,0))))</f>
        <v>0</v>
      </c>
      <c r="T71" s="7">
        <f>IF(T70=プルダウン!$B$3,IF(T73=プルダウン!$D$4,1,IF(T73=プルダウン!$D$5,1,0)),IF(T70=プルダウン!$B$4,IF(T73=プルダウン!$D$4,1,IF(T73=プルダウン!$D$5,1,0))))</f>
        <v>1</v>
      </c>
      <c r="U71" s="16">
        <f>IF(U70=プルダウン!$B$3,IF(U73=プルダウン!$D$4,1,IF(U73=プルダウン!$D$5,1,0)),IF(U70=プルダウン!$B$4,IF(U73=プルダウン!$D$4,1,IF(U73=プルダウン!$D$5,1,0))))</f>
        <v>1</v>
      </c>
      <c r="V71" s="61">
        <f>IF(V70=プルダウン!$B$3,IF(V73=プルダウン!$D$4,1,IF(V73=プルダウン!$D$5,1,0)),IF(V70=プルダウン!$B$4,IF(V73=プルダウン!$D$4,1,IF(V73=プルダウン!$D$5,1,0))))</f>
        <v>0</v>
      </c>
      <c r="W71" s="7">
        <f>IF(W70=プルダウン!$B$3,IF(W73=プルダウン!$D$4,1,IF(W73=プルダウン!$D$5,1,0)),IF(W70=プルダウン!$B$4,IF(W73=プルダウン!$D$4,1,IF(W73=プルダウン!$D$5,1,0))))</f>
        <v>0</v>
      </c>
      <c r="X71" s="7">
        <f>IF(X70=プルダウン!$B$3,IF(X73=プルダウン!$D$4,1,IF(X73=プルダウン!$D$5,1,0)),IF(X70=プルダウン!$B$4,IF(X73=プルダウン!$D$4,1,IF(X73=プルダウン!$D$5,1,0))))</f>
        <v>0</v>
      </c>
      <c r="Y71" s="7">
        <f>IF(Y70=プルダウン!$B$3,IF(Y73=プルダウン!$D$4,1,IF(Y73=プルダウン!$D$5,1,0)),IF(Y70=プルダウン!$B$4,IF(Y73=プルダウン!$D$4,1,IF(Y73=プルダウン!$D$5,1,0))))</f>
        <v>0</v>
      </c>
      <c r="Z71" s="7">
        <f>IF(Z70=プルダウン!$B$3,IF(Z73=プルダウン!$D$4,1,IF(Z73=プルダウン!$D$5,1,0)),IF(Z70=プルダウン!$B$4,IF(Z73=プルダウン!$D$4,1,IF(Z73=プルダウン!$D$5,1,0))))</f>
        <v>0</v>
      </c>
      <c r="AA71" s="7">
        <f>IF(AA70=プルダウン!$B$3,IF(AA73=プルダウン!$D$4,1,IF(AA73=プルダウン!$D$5,1,0)),IF(AA70=プルダウン!$B$4,IF(AA73=プルダウン!$D$4,1,IF(AA73=プルダウン!$D$5,1,0))))</f>
        <v>1</v>
      </c>
      <c r="AB71" s="16">
        <f>IF(AB70=プルダウン!$B$3,IF(AB73=プルダウン!$D$4,1,IF(AB73=プルダウン!$D$5,1,0)),IF(AB70=プルダウン!$B$4,IF(AB73=プルダウン!$D$4,1,IF(AB73=プルダウン!$D$5,1,0))))</f>
        <v>1</v>
      </c>
      <c r="AC71" s="61">
        <f>IF(AC70=プルダウン!$B$3,IF(AC73=プルダウン!$D$4,1,IF(AC73=プルダウン!$D$5,1,0)),IF(AC70=プルダウン!$B$4,IF(AC73=プルダウン!$D$4,1,IF(AC73=プルダウン!$D$5,1,0))))</f>
        <v>0</v>
      </c>
      <c r="AD71" s="6">
        <f>IF(AD70=プルダウン!$B$3,IF(AD73=プルダウン!$D$4,1,IF(AD73=プルダウン!$D$5,1,0)),IF(AD70=プルダウン!$B$4,IF(AD73=プルダウン!$D$4,1,IF(AD73=プルダウン!$D$5,1,0))))</f>
        <v>0</v>
      </c>
      <c r="AE71" s="7">
        <f>IF(AE70=プルダウン!$B$3,IF(AE73=プルダウン!$D$4,1,IF(AE73=プルダウン!$D$5,1,0)),IF(AE70=プルダウン!$B$4,IF(AE73=プルダウン!$D$4,1,IF(AE73=プルダウン!$D$5,1,0))))</f>
        <v>0</v>
      </c>
      <c r="AF71" s="7">
        <f>IF(AF70=プルダウン!$B$3,IF(AF73=プルダウン!$D$4,1,IF(AF73=プルダウン!$D$5,1,0)),IF(AF70=プルダウン!$B$4,IF(AF73=プルダウン!$D$4,1,IF(AF73=プルダウン!$D$5,1,0))))</f>
        <v>0</v>
      </c>
      <c r="AG71" s="7">
        <f>IF(AG70=プルダウン!$B$3,IF(AG73=プルダウン!$D$4,1,IF(AG73=プルダウン!$D$5,1,0)),IF(AG70=プルダウン!$B$4,IF(AG73=プルダウン!$D$4,1,IF(AG73=プルダウン!$D$5,1,0))))</f>
        <v>0</v>
      </c>
      <c r="AH71" s="7">
        <f>IF(AH70=プルダウン!$B$3,IF(AH73=プルダウン!$D$4,1,IF(AH73=プルダウン!$D$5,1,0)),IF(AH70=プルダウン!$B$4,IF(AH73=プルダウン!$D$4,1,IF(AH73=プルダウン!$D$5,1,0))))</f>
        <v>1</v>
      </c>
      <c r="AI71" s="16" t="b">
        <f>IF(AI70=プルダウン!$B$3,IF(AI73=プルダウン!$D$4,1,IF(AI73=プルダウン!$D$5,1,0)),IF(AI70=プルダウン!$B$4,IF(AI73=プルダウン!$D$4,1,IF(AI73=プルダウン!$D$5,1,0))))</f>
        <v>0</v>
      </c>
      <c r="AJ71" s="61" t="b">
        <f>IF(AJ70=プルダウン!$B$3,IF(AJ73=プルダウン!$D$4,1,IF(AJ73=プルダウン!$D$5,1,0)),IF(AJ70=プルダウン!$B$4,IF(AJ73=プルダウン!$D$4,1,IF(AJ73=プルダウン!$D$5,1,0))))</f>
        <v>0</v>
      </c>
      <c r="AK71" s="65" t="b">
        <f>IF(AK70=プルダウン!$B$3,IF(AK73=プルダウン!$D$4,1,IF(AK73=プルダウン!$D$5,1,0)),IF(AK70=プルダウン!$B$4,IF(AK73=プルダウン!$D$4,1,IF(AK73=プルダウン!$D$5,1,0))))</f>
        <v>0</v>
      </c>
      <c r="AL71" s="47"/>
      <c r="AM71" s="47"/>
      <c r="AN71" s="47"/>
      <c r="AO71" s="47"/>
      <c r="AP71" s="48"/>
      <c r="AQ71" s="41"/>
      <c r="AR71" s="46"/>
      <c r="AS71" s="49"/>
    </row>
    <row r="72" spans="1:45" ht="20.25" customHeight="1" x14ac:dyDescent="0.15">
      <c r="A72" s="137"/>
      <c r="B72" s="138"/>
      <c r="C72" s="139"/>
      <c r="D72" s="127" t="s">
        <v>47</v>
      </c>
      <c r="E72" s="128"/>
      <c r="F72" s="129"/>
      <c r="G72" s="97" t="s">
        <v>35</v>
      </c>
      <c r="H72" s="42" t="s">
        <v>34</v>
      </c>
      <c r="I72" s="7" t="s">
        <v>34</v>
      </c>
      <c r="J72" s="7" t="s">
        <v>34</v>
      </c>
      <c r="K72" s="7" t="s">
        <v>34</v>
      </c>
      <c r="L72" s="7" t="s">
        <v>34</v>
      </c>
      <c r="M72" s="7" t="s">
        <v>35</v>
      </c>
      <c r="N72" s="13" t="s">
        <v>35</v>
      </c>
      <c r="O72" s="42" t="s">
        <v>34</v>
      </c>
      <c r="P72" s="7" t="s">
        <v>34</v>
      </c>
      <c r="Q72" s="7" t="s">
        <v>34</v>
      </c>
      <c r="R72" s="7" t="s">
        <v>34</v>
      </c>
      <c r="S72" s="7" t="s">
        <v>34</v>
      </c>
      <c r="T72" s="7" t="s">
        <v>35</v>
      </c>
      <c r="U72" s="13" t="s">
        <v>35</v>
      </c>
      <c r="V72" s="42" t="s">
        <v>34</v>
      </c>
      <c r="W72" s="7" t="s">
        <v>34</v>
      </c>
      <c r="X72" s="7" t="s">
        <v>34</v>
      </c>
      <c r="Y72" s="7" t="s">
        <v>34</v>
      </c>
      <c r="Z72" s="7" t="s">
        <v>34</v>
      </c>
      <c r="AA72" s="7" t="s">
        <v>35</v>
      </c>
      <c r="AB72" s="13" t="s">
        <v>35</v>
      </c>
      <c r="AC72" s="42" t="s">
        <v>34</v>
      </c>
      <c r="AD72" s="7" t="s">
        <v>34</v>
      </c>
      <c r="AE72" s="7" t="s">
        <v>34</v>
      </c>
      <c r="AF72" s="7" t="s">
        <v>34</v>
      </c>
      <c r="AG72" s="7" t="s">
        <v>34</v>
      </c>
      <c r="AH72" s="6" t="s">
        <v>35</v>
      </c>
      <c r="AI72" s="16" t="s">
        <v>35</v>
      </c>
      <c r="AJ72" s="61" t="s">
        <v>35</v>
      </c>
      <c r="AK72" s="65" t="s">
        <v>35</v>
      </c>
      <c r="AL72" s="113" t="s">
        <v>21</v>
      </c>
      <c r="AM72" s="113"/>
      <c r="AN72" s="113"/>
      <c r="AO72" s="113"/>
      <c r="AP72" s="114">
        <f>SUM(G71:AK71)</f>
        <v>8</v>
      </c>
      <c r="AQ72" s="115"/>
      <c r="AR72" s="116" t="s">
        <v>58</v>
      </c>
      <c r="AS72" s="117"/>
    </row>
    <row r="73" spans="1:45" ht="20.25" customHeight="1" x14ac:dyDescent="0.15">
      <c r="A73" s="137"/>
      <c r="B73" s="138"/>
      <c r="C73" s="139"/>
      <c r="D73" s="127" t="s">
        <v>48</v>
      </c>
      <c r="E73" s="128"/>
      <c r="F73" s="129"/>
      <c r="G73" s="97" t="s">
        <v>35</v>
      </c>
      <c r="H73" s="43" t="s">
        <v>34</v>
      </c>
      <c r="I73" s="5" t="s">
        <v>34</v>
      </c>
      <c r="J73" s="5" t="s">
        <v>34</v>
      </c>
      <c r="K73" s="5" t="s">
        <v>34</v>
      </c>
      <c r="L73" s="5" t="s">
        <v>34</v>
      </c>
      <c r="M73" s="5" t="s">
        <v>35</v>
      </c>
      <c r="N73" s="14" t="s">
        <v>35</v>
      </c>
      <c r="O73" s="43" t="s">
        <v>34</v>
      </c>
      <c r="P73" s="5" t="s">
        <v>34</v>
      </c>
      <c r="Q73" s="5" t="s">
        <v>34</v>
      </c>
      <c r="R73" s="5" t="s">
        <v>34</v>
      </c>
      <c r="S73" s="5" t="s">
        <v>34</v>
      </c>
      <c r="T73" s="5" t="s">
        <v>35</v>
      </c>
      <c r="U73" s="14" t="s">
        <v>35</v>
      </c>
      <c r="V73" s="43" t="s">
        <v>34</v>
      </c>
      <c r="W73" s="5" t="s">
        <v>34</v>
      </c>
      <c r="X73" s="5" t="s">
        <v>34</v>
      </c>
      <c r="Y73" s="5" t="s">
        <v>34</v>
      </c>
      <c r="Z73" s="5" t="s">
        <v>34</v>
      </c>
      <c r="AA73" s="5" t="s">
        <v>35</v>
      </c>
      <c r="AB73" s="14" t="s">
        <v>35</v>
      </c>
      <c r="AC73" s="43" t="s">
        <v>34</v>
      </c>
      <c r="AD73" s="5" t="s">
        <v>34</v>
      </c>
      <c r="AE73" s="5" t="s">
        <v>34</v>
      </c>
      <c r="AF73" s="5" t="s">
        <v>34</v>
      </c>
      <c r="AG73" s="5" t="s">
        <v>34</v>
      </c>
      <c r="AH73" s="6" t="s">
        <v>35</v>
      </c>
      <c r="AI73" s="16" t="s">
        <v>35</v>
      </c>
      <c r="AJ73" s="61" t="s">
        <v>35</v>
      </c>
      <c r="AK73" s="65" t="s">
        <v>35</v>
      </c>
      <c r="AL73" s="120" t="s">
        <v>63</v>
      </c>
      <c r="AM73" s="120"/>
      <c r="AN73" s="120"/>
      <c r="AO73" s="120"/>
      <c r="AP73" s="121">
        <f>AP72/AP70</f>
        <v>0.2857142857142857</v>
      </c>
      <c r="AQ73" s="122"/>
      <c r="AR73" s="118"/>
      <c r="AS73" s="119"/>
    </row>
    <row r="74" spans="1:45" ht="20.25" customHeight="1" thickBot="1" x14ac:dyDescent="0.2">
      <c r="A74" s="140"/>
      <c r="B74" s="141"/>
      <c r="C74" s="142"/>
      <c r="D74" s="131" t="s">
        <v>80</v>
      </c>
      <c r="E74" s="132"/>
      <c r="F74" s="133"/>
      <c r="G74" s="99" t="s">
        <v>60</v>
      </c>
      <c r="H74" s="79"/>
      <c r="I74" s="50"/>
      <c r="J74" s="50"/>
      <c r="K74" s="50"/>
      <c r="L74" s="50"/>
      <c r="M74" s="50"/>
      <c r="N74" s="55" t="s">
        <v>60</v>
      </c>
      <c r="O74" s="79"/>
      <c r="P74" s="50"/>
      <c r="Q74" s="50"/>
      <c r="R74" s="50"/>
      <c r="S74" s="50"/>
      <c r="T74" s="50"/>
      <c r="U74" s="55" t="s">
        <v>60</v>
      </c>
      <c r="V74" s="79"/>
      <c r="W74" s="50"/>
      <c r="X74" s="50"/>
      <c r="Y74" s="50"/>
      <c r="Z74" s="50"/>
      <c r="AA74" s="50"/>
      <c r="AB74" s="55" t="s">
        <v>60</v>
      </c>
      <c r="AC74" s="79"/>
      <c r="AD74" s="50"/>
      <c r="AE74" s="50"/>
      <c r="AF74" s="50"/>
      <c r="AG74" s="50"/>
      <c r="AH74" s="50"/>
      <c r="AI74" s="57" t="s">
        <v>60</v>
      </c>
      <c r="AJ74" s="79"/>
      <c r="AK74" s="72"/>
      <c r="AL74" s="100" t="s">
        <v>79</v>
      </c>
      <c r="AM74" s="101"/>
      <c r="AN74" s="101"/>
      <c r="AO74" s="101"/>
      <c r="AP74" s="101"/>
      <c r="AQ74" s="102"/>
      <c r="AR74" s="103" t="s">
        <v>70</v>
      </c>
      <c r="AS74" s="104"/>
    </row>
    <row r="75" spans="1:45" ht="14.25" thickTop="1" x14ac:dyDescent="0.15"/>
    <row r="76" spans="1:45" x14ac:dyDescent="0.15">
      <c r="A76" s="37" t="s">
        <v>72</v>
      </c>
      <c r="B76" s="38"/>
    </row>
    <row r="77" spans="1:45" x14ac:dyDescent="0.15">
      <c r="A77" s="39" t="s">
        <v>75</v>
      </c>
      <c r="B77" s="38"/>
    </row>
    <row r="79" spans="1:45" x14ac:dyDescent="0.15">
      <c r="A79" s="39" t="s">
        <v>73</v>
      </c>
      <c r="B79" s="38"/>
    </row>
    <row r="80" spans="1:45" x14ac:dyDescent="0.15">
      <c r="A80" s="39"/>
      <c r="B80" s="38"/>
    </row>
    <row r="81" spans="1:2" x14ac:dyDescent="0.15">
      <c r="A81" s="39" t="s">
        <v>74</v>
      </c>
      <c r="B81" s="38"/>
    </row>
  </sheetData>
  <mergeCells count="182">
    <mergeCell ref="AL14:AO14"/>
    <mergeCell ref="AL12:AS12"/>
    <mergeCell ref="AL18:AQ18"/>
    <mergeCell ref="AL13:AQ13"/>
    <mergeCell ref="AR18:AS18"/>
    <mergeCell ref="AR13:AS14"/>
    <mergeCell ref="AR16:AS17"/>
    <mergeCell ref="AL23:AO23"/>
    <mergeCell ref="AP23:AQ23"/>
    <mergeCell ref="AR23:AS24"/>
    <mergeCell ref="AL16:AO16"/>
    <mergeCell ref="AP16:AQ16"/>
    <mergeCell ref="AP14:AQ14"/>
    <mergeCell ref="AL17:AO17"/>
    <mergeCell ref="AP17:AQ17"/>
    <mergeCell ref="AL20:AQ20"/>
    <mergeCell ref="AL24:AO24"/>
    <mergeCell ref="AP24:AQ24"/>
    <mergeCell ref="AL19:AS19"/>
    <mergeCell ref="AR20:AS21"/>
    <mergeCell ref="AL21:AO21"/>
    <mergeCell ref="AP21:AQ21"/>
    <mergeCell ref="D69:F69"/>
    <mergeCell ref="D70:F70"/>
    <mergeCell ref="D71:F71"/>
    <mergeCell ref="D72:F72"/>
    <mergeCell ref="AL60:AQ60"/>
    <mergeCell ref="AL67:AQ67"/>
    <mergeCell ref="AL66:AO66"/>
    <mergeCell ref="AP66:AQ66"/>
    <mergeCell ref="AP52:AQ52"/>
    <mergeCell ref="D68:F68"/>
    <mergeCell ref="AL52:AO52"/>
    <mergeCell ref="AL59:AO59"/>
    <mergeCell ref="AP59:AQ59"/>
    <mergeCell ref="D59:F59"/>
    <mergeCell ref="AL53:AQ53"/>
    <mergeCell ref="AL33:AS33"/>
    <mergeCell ref="AL34:AQ34"/>
    <mergeCell ref="AR34:AS35"/>
    <mergeCell ref="AL35:AO35"/>
    <mergeCell ref="AP35:AQ35"/>
    <mergeCell ref="AL37:AO37"/>
    <mergeCell ref="AP37:AQ37"/>
    <mergeCell ref="AR30:AS31"/>
    <mergeCell ref="AR37:AS38"/>
    <mergeCell ref="AL38:AO38"/>
    <mergeCell ref="AP38:AQ38"/>
    <mergeCell ref="D39:F39"/>
    <mergeCell ref="D44:F44"/>
    <mergeCell ref="D51:F51"/>
    <mergeCell ref="D58:F58"/>
    <mergeCell ref="D17:F17"/>
    <mergeCell ref="D24:F24"/>
    <mergeCell ref="D42:F42"/>
    <mergeCell ref="D49:F49"/>
    <mergeCell ref="D50:F50"/>
    <mergeCell ref="D52:F52"/>
    <mergeCell ref="D54:F54"/>
    <mergeCell ref="D55:F55"/>
    <mergeCell ref="D56:F56"/>
    <mergeCell ref="D57:F57"/>
    <mergeCell ref="D23:F23"/>
    <mergeCell ref="D43:F43"/>
    <mergeCell ref="D45:F45"/>
    <mergeCell ref="D40:F40"/>
    <mergeCell ref="D41:F41"/>
    <mergeCell ref="D38:F38"/>
    <mergeCell ref="A12:C18"/>
    <mergeCell ref="D18:F18"/>
    <mergeCell ref="D30:F30"/>
    <mergeCell ref="D37:F37"/>
    <mergeCell ref="D13:F13"/>
    <mergeCell ref="D14:F14"/>
    <mergeCell ref="D16:F16"/>
    <mergeCell ref="D20:F20"/>
    <mergeCell ref="D21:F21"/>
    <mergeCell ref="D22:F22"/>
    <mergeCell ref="D26:F26"/>
    <mergeCell ref="D27:F27"/>
    <mergeCell ref="D12:F12"/>
    <mergeCell ref="D36:F36"/>
    <mergeCell ref="D19:F19"/>
    <mergeCell ref="D28:F28"/>
    <mergeCell ref="D29:F29"/>
    <mergeCell ref="D31:F31"/>
    <mergeCell ref="D33:F33"/>
    <mergeCell ref="D34:F34"/>
    <mergeCell ref="D35:F35"/>
    <mergeCell ref="D15:F15"/>
    <mergeCell ref="D25:F25"/>
    <mergeCell ref="D32:F32"/>
    <mergeCell ref="AL25:AQ25"/>
    <mergeCell ref="AR25:AS25"/>
    <mergeCell ref="AL26:AS26"/>
    <mergeCell ref="AL32:AQ32"/>
    <mergeCell ref="AR32:AS32"/>
    <mergeCell ref="AL27:AQ27"/>
    <mergeCell ref="AR27:AS28"/>
    <mergeCell ref="AL28:AO28"/>
    <mergeCell ref="AP28:AQ28"/>
    <mergeCell ref="AL30:AO30"/>
    <mergeCell ref="AP30:AQ30"/>
    <mergeCell ref="AL31:AO31"/>
    <mergeCell ref="AP31:AQ31"/>
    <mergeCell ref="D73:F73"/>
    <mergeCell ref="B5:M5"/>
    <mergeCell ref="D67:F67"/>
    <mergeCell ref="D74:F74"/>
    <mergeCell ref="A19:C25"/>
    <mergeCell ref="A26:C32"/>
    <mergeCell ref="A33:C39"/>
    <mergeCell ref="A40:C46"/>
    <mergeCell ref="A47:C53"/>
    <mergeCell ref="A54:C60"/>
    <mergeCell ref="A61:C67"/>
    <mergeCell ref="A68:C74"/>
    <mergeCell ref="D46:F46"/>
    <mergeCell ref="D53:F53"/>
    <mergeCell ref="B8:M8"/>
    <mergeCell ref="D61:F61"/>
    <mergeCell ref="D62:F62"/>
    <mergeCell ref="D63:F63"/>
    <mergeCell ref="D64:F64"/>
    <mergeCell ref="D66:F66"/>
    <mergeCell ref="D47:F47"/>
    <mergeCell ref="D65:F65"/>
    <mergeCell ref="D60:F60"/>
    <mergeCell ref="D48:F48"/>
    <mergeCell ref="AL39:AQ39"/>
    <mergeCell ref="AR39:AS39"/>
    <mergeCell ref="AL40:AS40"/>
    <mergeCell ref="AL41:AQ41"/>
    <mergeCell ref="AR41:AS42"/>
    <mergeCell ref="AL42:AO42"/>
    <mergeCell ref="AP42:AQ42"/>
    <mergeCell ref="AL44:AO44"/>
    <mergeCell ref="AP44:AQ44"/>
    <mergeCell ref="AR44:AS45"/>
    <mergeCell ref="AL45:AO45"/>
    <mergeCell ref="AP45:AQ45"/>
    <mergeCell ref="AL46:AQ46"/>
    <mergeCell ref="AR46:AS46"/>
    <mergeCell ref="AL47:AS47"/>
    <mergeCell ref="AL48:AQ48"/>
    <mergeCell ref="AR48:AS49"/>
    <mergeCell ref="AL49:AO49"/>
    <mergeCell ref="AP49:AQ49"/>
    <mergeCell ref="AL51:AO51"/>
    <mergeCell ref="AP51:AQ51"/>
    <mergeCell ref="AR51:AS52"/>
    <mergeCell ref="AR53:AS53"/>
    <mergeCell ref="AL54:AS54"/>
    <mergeCell ref="AL55:AQ55"/>
    <mergeCell ref="AR55:AS56"/>
    <mergeCell ref="AL56:AO56"/>
    <mergeCell ref="AP56:AQ56"/>
    <mergeCell ref="AL58:AO58"/>
    <mergeCell ref="AP58:AQ58"/>
    <mergeCell ref="AR58:AS59"/>
    <mergeCell ref="AR60:AS60"/>
    <mergeCell ref="AL61:AS61"/>
    <mergeCell ref="AL62:AQ62"/>
    <mergeCell ref="AR62:AS63"/>
    <mergeCell ref="AL63:AO63"/>
    <mergeCell ref="AP63:AQ63"/>
    <mergeCell ref="AL65:AO65"/>
    <mergeCell ref="AP65:AQ65"/>
    <mergeCell ref="AR65:AS66"/>
    <mergeCell ref="AL74:AQ74"/>
    <mergeCell ref="AR74:AS74"/>
    <mergeCell ref="AR67:AS67"/>
    <mergeCell ref="AL68:AS68"/>
    <mergeCell ref="AL69:AQ69"/>
    <mergeCell ref="AR69:AS70"/>
    <mergeCell ref="AL70:AO70"/>
    <mergeCell ref="AP70:AQ70"/>
    <mergeCell ref="AL72:AO72"/>
    <mergeCell ref="AP72:AQ72"/>
    <mergeCell ref="AR72:AS73"/>
    <mergeCell ref="AL73:AO73"/>
    <mergeCell ref="AP73:AQ73"/>
  </mergeCells>
  <phoneticPr fontId="2"/>
  <dataValidations count="5">
    <dataValidation type="list" allowBlank="1" showInputMessage="1" showErrorMessage="1" sqref="B6 B9" xr:uid="{00000000-0002-0000-0000-000000000000}">
      <formula1>"月単位における週休２日達成,月単位における週休２日達成していない"</formula1>
    </dataValidation>
    <dataValidation type="list" allowBlank="1" showInputMessage="1" showErrorMessage="1" sqref="AR44:AS45 AR51:AS52 AR58:AS59 AR16:AS17 AR65:AS66 AR72:AS73 AR30:AS31 AR37:AS38 AR23:AS24" xr:uid="{00000000-0002-0000-0000-000002000000}">
      <formula1>"①現場閉所率28.5%以上,②現場閉所率28.5%未満だが、暦上の土日全て閉所,③対象外期間を除いた暦上の土日以上に現場閉所"</formula1>
    </dataValidation>
    <dataValidation type="list" allowBlank="1" showInputMessage="1" showErrorMessage="1" sqref="B5:M5" xr:uid="{6C34675F-B7B0-4C10-AE9A-A1EB93600400}">
      <formula1>"完全週休２日（土日）達成,完全週休２日（土日）未達成"</formula1>
    </dataValidation>
    <dataValidation type="list" allowBlank="1" showInputMessage="1" showErrorMessage="1" sqref="AR13:AS14 AR18:AS18 AR27:AS28 AR34:AS35 AR41:AS42 AR48:AS49 AR55:AS56 AR62:AS63 AR69:AS70 AR20:AS21 AR25:AS25 AR32:AS32 AR39:AS39 AR46:AS46 AR53:AS53 AR60:AS60 AR67:AS67 AR74:AS74" xr:uid="{DCD37EEC-8280-4874-84A7-9A57DA66699B}">
      <formula1>"〇,×,対象外"</formula1>
    </dataValidation>
    <dataValidation type="list" allowBlank="1" showInputMessage="1" showErrorMessage="1" sqref="B8:M8" xr:uid="{3BE676E7-C6E7-47D7-BDD1-D9542FFCC28B}">
      <formula1>"月単位の週休２日達成,月単位の週休２日未達成"</formula1>
    </dataValidation>
  </dataValidations>
  <printOptions horizontalCentered="1"/>
  <pageMargins left="0.31496062992125984" right="0.31496062992125984" top="0.74803149606299213" bottom="0.55118110236220474" header="0.31496062992125984" footer="0.31496062992125984"/>
  <pageSetup paperSize="8" scale="85"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24" operator="containsText" id="{3870179E-B211-414E-8D13-AF35BF61D16C}">
            <xm:f>NOT(ISERROR(SEARCH(プルダウン!$D$4,G32)))</xm:f>
            <xm:f>プルダウン!$D$4</xm:f>
            <x14:dxf>
              <font>
                <b/>
                <i val="0"/>
                <color rgb="FF9C0006"/>
              </font>
              <fill>
                <patternFill>
                  <bgColor rgb="FFFFC7CE"/>
                </patternFill>
              </fill>
            </x14:dxf>
          </x14:cfRule>
          <x14:cfRule type="containsText" priority="23" operator="containsText" id="{9BCA5BF1-55A2-4AE1-B015-0414AEA0972E}">
            <xm:f>NOT(ISERROR(SEARCH(プルダウン!$D$5,G32)))</xm:f>
            <xm:f>プルダウン!$D$5</xm:f>
            <x14:dxf>
              <font>
                <color rgb="FF9C6500"/>
              </font>
              <fill>
                <patternFill>
                  <bgColor rgb="FFFFEB9C"/>
                </patternFill>
              </fill>
            </x14:dxf>
          </x14:cfRule>
          <xm:sqref>G32</xm:sqref>
        </x14:conditionalFormatting>
        <x14:conditionalFormatting xmlns:xm="http://schemas.microsoft.com/office/excel/2006/main">
          <x14:cfRule type="containsText" priority="5" operator="containsText" id="{0D3C85AB-D8B0-42A1-8B9C-551C6BC7F446}">
            <xm:f>NOT(ISERROR(SEARCH(プルダウン!$D$5,G67)))</xm:f>
            <xm:f>プルダウン!$D$5</xm:f>
            <x14:dxf>
              <font>
                <color rgb="FF9C6500"/>
              </font>
              <fill>
                <patternFill>
                  <bgColor rgb="FFFFEB9C"/>
                </patternFill>
              </fill>
            </x14:dxf>
          </x14:cfRule>
          <x14:cfRule type="containsText" priority="6" operator="containsText" id="{DDA7AF31-B7B8-40CC-8F1B-DB880993DD9A}">
            <xm:f>NOT(ISERROR(SEARCH(プルダウン!$D$4,G67)))</xm:f>
            <xm:f>プルダウン!$D$4</xm:f>
            <x14:dxf>
              <font>
                <b/>
                <i val="0"/>
                <color rgb="FF9C0006"/>
              </font>
              <fill>
                <patternFill>
                  <bgColor rgb="FFFFC7CE"/>
                </patternFill>
              </fill>
            </x14:dxf>
          </x14:cfRule>
          <xm:sqref>G67:H67 J67:O67 Q67:V67 X67:AC67 AE67:AK67</xm:sqref>
        </x14:conditionalFormatting>
        <x14:conditionalFormatting xmlns:xm="http://schemas.microsoft.com/office/excel/2006/main">
          <x14:cfRule type="containsText" priority="11" operator="containsText" id="{5BF00886-6BF6-43B5-8C16-61AB76B2C51B}">
            <xm:f>NOT(ISERROR(SEARCH(プルダウン!$D$5,G46)))</xm:f>
            <xm:f>プルダウン!$D$5</xm:f>
            <x14:dxf>
              <font>
                <color rgb="FF9C6500"/>
              </font>
              <fill>
                <patternFill>
                  <bgColor rgb="FFFFEB9C"/>
                </patternFill>
              </fill>
            </x14:dxf>
          </x14:cfRule>
          <x14:cfRule type="containsText" priority="12" operator="containsText" id="{17ED8F79-A302-47A9-8E9C-C9F87A9677AC}">
            <xm:f>NOT(ISERROR(SEARCH(プルダウン!$D$4,G46)))</xm:f>
            <xm:f>プルダウン!$D$4</xm:f>
            <x14:dxf>
              <font>
                <b/>
                <i val="0"/>
                <color rgb="FF9C0006"/>
              </font>
              <fill>
                <patternFill>
                  <bgColor rgb="FFFFC7CE"/>
                </patternFill>
              </fill>
            </x14:dxf>
          </x14:cfRule>
          <xm:sqref>G46:I46 K46:P46 R46:W46 Y46:AD46 AF46:AK46</xm:sqref>
        </x14:conditionalFormatting>
        <x14:conditionalFormatting xmlns:xm="http://schemas.microsoft.com/office/excel/2006/main">
          <x14:cfRule type="containsText" priority="36" operator="containsText" id="{9F164267-F45D-45CA-98A0-51668C1E1D11}">
            <xm:f>NOT(ISERROR(SEARCH(プルダウン!$D$4,G25)))</xm:f>
            <xm:f>プルダウン!$D$4</xm:f>
            <x14:dxf>
              <font>
                <b/>
                <i val="0"/>
                <color rgb="FF9C0006"/>
              </font>
              <fill>
                <patternFill>
                  <bgColor rgb="FFFFC7CE"/>
                </patternFill>
              </fill>
            </x14:dxf>
          </x14:cfRule>
          <x14:cfRule type="containsText" priority="35" operator="containsText" id="{B015C914-D1BA-4033-9BD0-E1BE5318656A}">
            <xm:f>NOT(ISERROR(SEARCH(プルダウン!$D$5,G25)))</xm:f>
            <xm:f>プルダウン!$D$5</xm:f>
            <x14:dxf>
              <font>
                <color rgb="FF9C6500"/>
              </font>
              <fill>
                <patternFill>
                  <bgColor rgb="FFFFEB9C"/>
                </patternFill>
              </fill>
            </x14:dxf>
          </x14:cfRule>
          <xm:sqref>G25:J25</xm:sqref>
        </x14:conditionalFormatting>
        <x14:conditionalFormatting xmlns:xm="http://schemas.microsoft.com/office/excel/2006/main">
          <x14:cfRule type="containsText" priority="7" operator="containsText" id="{53E7419F-6B9A-402E-89D9-868FEB6A9801}">
            <xm:f>NOT(ISERROR(SEARCH(プルダウン!$D$5,G60)))</xm:f>
            <xm:f>プルダウン!$D$5</xm:f>
            <x14:dxf>
              <font>
                <color rgb="FF9C6500"/>
              </font>
              <fill>
                <patternFill>
                  <bgColor rgb="FFFFEB9C"/>
                </patternFill>
              </fill>
            </x14:dxf>
          </x14:cfRule>
          <x14:cfRule type="containsText" priority="8" operator="containsText" id="{8D17D570-9D46-4267-A285-0099D6DE015E}">
            <xm:f>NOT(ISERROR(SEARCH(プルダウン!$D$4,G60)))</xm:f>
            <xm:f>プルダウン!$D$4</xm:f>
            <x14:dxf>
              <font>
                <b/>
                <i val="0"/>
                <color rgb="FF9C0006"/>
              </font>
              <fill>
                <patternFill>
                  <bgColor rgb="FFFFC7CE"/>
                </patternFill>
              </fill>
            </x14:dxf>
          </x14:cfRule>
          <xm:sqref>G60:K60 M60:R60 T60:Y60 AA60:AF60 AH60:AK60</xm:sqref>
        </x14:conditionalFormatting>
        <x14:conditionalFormatting xmlns:xm="http://schemas.microsoft.com/office/excel/2006/main">
          <x14:cfRule type="containsText" priority="13" operator="containsText" id="{9B25C21E-C3A4-40B9-B5AD-C51E5D6A92D6}">
            <xm:f>NOT(ISERROR(SEARCH(プルダウン!$D$5,G39)))</xm:f>
            <xm:f>プルダウン!$D$5</xm:f>
            <x14:dxf>
              <font>
                <color rgb="FF9C6500"/>
              </font>
              <fill>
                <patternFill>
                  <bgColor rgb="FFFFEB9C"/>
                </patternFill>
              </fill>
            </x14:dxf>
          </x14:cfRule>
          <x14:cfRule type="containsText" priority="14" operator="containsText" id="{F7F53844-E58C-4F4D-AC60-E41BBA54C0BF}">
            <xm:f>NOT(ISERROR(SEARCH(プルダウン!$D$4,G39)))</xm:f>
            <xm:f>プルダウン!$D$4</xm:f>
            <x14:dxf>
              <font>
                <b/>
                <i val="0"/>
                <color rgb="FF9C0006"/>
              </font>
              <fill>
                <patternFill>
                  <bgColor rgb="FFFFC7CE"/>
                </patternFill>
              </fill>
            </x14:dxf>
          </x14:cfRule>
          <xm:sqref>G39:L39 N39:Z39 AB39:AG39 AI39:AK39</xm:sqref>
        </x14:conditionalFormatting>
        <x14:conditionalFormatting xmlns:xm="http://schemas.microsoft.com/office/excel/2006/main">
          <x14:cfRule type="containsText" priority="57" operator="containsText" id="{F6A3F43B-E622-4E70-B5AA-55E5B77463AA}">
            <xm:f>NOT(ISERROR(SEARCH(プルダウン!$B$3,G14)))</xm:f>
            <xm:f>プルダウン!$B$3</xm:f>
            <x14:dxf>
              <fill>
                <patternFill>
                  <bgColor rgb="FFFFC000"/>
                </patternFill>
              </fill>
            </x14:dxf>
          </x14:cfRule>
          <x14:cfRule type="containsText" priority="58" operator="containsText" id="{0D573A52-EC06-47CA-A720-07D020D9E675}">
            <xm:f>NOT(ISERROR(SEARCH(プルダウン!$B$4,G14)))</xm:f>
            <xm:f>プルダウン!$B$4</xm:f>
            <x14:dxf>
              <fill>
                <patternFill>
                  <bgColor rgb="FFFFC000"/>
                </patternFill>
              </fill>
            </x14:dxf>
          </x14:cfRule>
          <xm:sqref>G14:AK15</xm:sqref>
        </x14:conditionalFormatting>
        <x14:conditionalFormatting xmlns:xm="http://schemas.microsoft.com/office/excel/2006/main">
          <x14:cfRule type="containsText" priority="198" operator="containsText" id="{52BC9785-78E6-43DA-B718-0BCEA90431C1}">
            <xm:f>NOT(ISERROR(SEARCH(プルダウン!$D$4,G16)))</xm:f>
            <xm:f>プルダウン!$D$4</xm:f>
            <x14:dxf>
              <font>
                <b/>
                <i val="0"/>
                <color rgb="FF9C0006"/>
              </font>
              <fill>
                <patternFill>
                  <bgColor rgb="FFFFC7CE"/>
                </patternFill>
              </fill>
            </x14:dxf>
          </x14:cfRule>
          <x14:cfRule type="containsText" priority="197" operator="containsText" id="{9F11517B-1E4B-4C18-AB0F-A3BF15CDF27D}">
            <xm:f>NOT(ISERROR(SEARCH(プルダウン!$D$5,G16)))</xm:f>
            <xm:f>プルダウン!$D$5</xm:f>
            <x14:dxf>
              <font>
                <color rgb="FF9C6500"/>
              </font>
              <fill>
                <patternFill>
                  <bgColor rgb="FFFFEB9C"/>
                </patternFill>
              </fill>
            </x14:dxf>
          </x14:cfRule>
          <xm:sqref>G16:AK17 G18:L18 N18:S18 U18:Z18 AB18:AG18 AI18:AK18</xm:sqref>
        </x14:conditionalFormatting>
        <x14:conditionalFormatting xmlns:xm="http://schemas.microsoft.com/office/excel/2006/main">
          <x14:cfRule type="containsText" priority="112" operator="containsText" id="{3654BE27-C6A0-402E-9D9C-4A978810DF3E}">
            <xm:f>NOT(ISERROR(SEARCH(プルダウン!$B$4,G21)))</xm:f>
            <xm:f>プルダウン!$B$4</xm:f>
            <x14:dxf>
              <fill>
                <patternFill>
                  <bgColor rgb="FFFFC000"/>
                </patternFill>
              </fill>
            </x14:dxf>
          </x14:cfRule>
          <x14:cfRule type="containsText" priority="111" operator="containsText" id="{5D286EA0-4113-460B-9BB9-D3FBF0E64CEC}">
            <xm:f>NOT(ISERROR(SEARCH(プルダウン!$B$3,G21)))</xm:f>
            <xm:f>プルダウン!$B$3</xm:f>
            <x14:dxf>
              <fill>
                <patternFill>
                  <bgColor rgb="FFFFC000"/>
                </patternFill>
              </fill>
            </x14:dxf>
          </x14:cfRule>
          <xm:sqref>G21:AK22</xm:sqref>
        </x14:conditionalFormatting>
        <x14:conditionalFormatting xmlns:xm="http://schemas.microsoft.com/office/excel/2006/main">
          <x14:cfRule type="containsText" priority="70" operator="containsText" id="{D09D8878-A0CA-4AB4-B0F1-D8369499B7B6}">
            <xm:f>NOT(ISERROR(SEARCH(プルダウン!$D$4,G23)))</xm:f>
            <xm:f>プルダウン!$D$4</xm:f>
            <x14:dxf>
              <font>
                <b/>
                <i val="0"/>
                <color rgb="FF9C0006"/>
              </font>
              <fill>
                <patternFill>
                  <bgColor rgb="FFFFC7CE"/>
                </patternFill>
              </fill>
            </x14:dxf>
          </x14:cfRule>
          <x14:cfRule type="containsText" priority="69" operator="containsText" id="{2B845FBD-E882-4BFC-A519-0B3960B3CF1E}">
            <xm:f>NOT(ISERROR(SEARCH(プルダウン!$D$5,G23)))</xm:f>
            <xm:f>プルダウン!$D$5</xm:f>
            <x14:dxf>
              <font>
                <color rgb="FF9C6500"/>
              </font>
              <fill>
                <patternFill>
                  <bgColor rgb="FFFFEB9C"/>
                </patternFill>
              </fill>
            </x14:dxf>
          </x14:cfRule>
          <xm:sqref>G23:AK24</xm:sqref>
        </x14:conditionalFormatting>
        <x14:conditionalFormatting xmlns:xm="http://schemas.microsoft.com/office/excel/2006/main">
          <x14:cfRule type="containsText" priority="110" operator="containsText" id="{69B31235-F21D-4F3F-8A2B-DFCAFCF85A3B}">
            <xm:f>NOT(ISERROR(SEARCH(プルダウン!$B$4,G28)))</xm:f>
            <xm:f>プルダウン!$B$4</xm:f>
            <x14:dxf>
              <fill>
                <patternFill>
                  <bgColor rgb="FFFFC000"/>
                </patternFill>
              </fill>
            </x14:dxf>
          </x14:cfRule>
          <x14:cfRule type="containsText" priority="109" operator="containsText" id="{75CF2897-FA97-41E0-94B9-705B6A4E5282}">
            <xm:f>NOT(ISERROR(SEARCH(プルダウン!$B$3,G28)))</xm:f>
            <xm:f>プルダウン!$B$3</xm:f>
            <x14:dxf>
              <fill>
                <patternFill>
                  <bgColor rgb="FFFFC000"/>
                </patternFill>
              </fill>
            </x14:dxf>
          </x14:cfRule>
          <xm:sqref>G28:AK29</xm:sqref>
        </x14:conditionalFormatting>
        <x14:conditionalFormatting xmlns:xm="http://schemas.microsoft.com/office/excel/2006/main">
          <x14:cfRule type="containsText" priority="77" operator="containsText" id="{33202925-21B2-4309-A990-891F1B1D35B0}">
            <xm:f>NOT(ISERROR(SEARCH(プルダウン!$D$5,G30)))</xm:f>
            <xm:f>プルダウン!$D$5</xm:f>
            <x14:dxf>
              <font>
                <color rgb="FF9C6500"/>
              </font>
              <fill>
                <patternFill>
                  <bgColor rgb="FFFFEB9C"/>
                </patternFill>
              </fill>
            </x14:dxf>
          </x14:cfRule>
          <x14:cfRule type="containsText" priority="78" operator="containsText" id="{40C8C009-E7D7-4C19-BB25-C31606CE1244}">
            <xm:f>NOT(ISERROR(SEARCH(プルダウン!$D$4,G30)))</xm:f>
            <xm:f>プルダウン!$D$4</xm:f>
            <x14:dxf>
              <font>
                <b/>
                <i val="0"/>
                <color rgb="FF9C0006"/>
              </font>
              <fill>
                <patternFill>
                  <bgColor rgb="FFFFC7CE"/>
                </patternFill>
              </fill>
            </x14:dxf>
          </x14:cfRule>
          <xm:sqref>G30:AK31</xm:sqref>
        </x14:conditionalFormatting>
        <x14:conditionalFormatting xmlns:xm="http://schemas.microsoft.com/office/excel/2006/main">
          <x14:cfRule type="containsText" priority="276" operator="containsText" id="{28D6315F-4333-4E52-BBCA-EADDB53FABD5}">
            <xm:f>NOT(ISERROR(SEARCH(プルダウン!$B$4,G35)))</xm:f>
            <xm:f>プルダウン!$B$4</xm:f>
            <x14:dxf>
              <fill>
                <patternFill>
                  <bgColor rgb="FFFFC000"/>
                </patternFill>
              </fill>
            </x14:dxf>
          </x14:cfRule>
          <x14:cfRule type="containsText" priority="275" operator="containsText" id="{C9E82D0C-87F8-4C6C-944C-841C3E524163}">
            <xm:f>NOT(ISERROR(SEARCH(プルダウン!$B$3,G35)))</xm:f>
            <xm:f>プルダウン!$B$3</xm:f>
            <x14:dxf>
              <fill>
                <patternFill>
                  <bgColor rgb="FFFFC000"/>
                </patternFill>
              </fill>
            </x14:dxf>
          </x14:cfRule>
          <xm:sqref>G35:AK36</xm:sqref>
        </x14:conditionalFormatting>
        <x14:conditionalFormatting xmlns:xm="http://schemas.microsoft.com/office/excel/2006/main">
          <x14:cfRule type="containsText" priority="169" operator="containsText" id="{68C5A9A7-0BBF-4CE5-9422-FE41B63C5CD8}">
            <xm:f>NOT(ISERROR(SEARCH(プルダウン!$D$5,G37)))</xm:f>
            <xm:f>プルダウン!$D$5</xm:f>
            <x14:dxf>
              <font>
                <color rgb="FF9C6500"/>
              </font>
              <fill>
                <patternFill>
                  <bgColor rgb="FFFFEB9C"/>
                </patternFill>
              </fill>
            </x14:dxf>
          </x14:cfRule>
          <x14:cfRule type="containsText" priority="170" operator="containsText" id="{4E4BA708-47EC-4616-88A3-03E4AA513161}">
            <xm:f>NOT(ISERROR(SEARCH(プルダウン!$D$4,G37)))</xm:f>
            <xm:f>プルダウン!$D$4</xm:f>
            <x14:dxf>
              <font>
                <b/>
                <i val="0"/>
                <color rgb="FF9C0006"/>
              </font>
              <fill>
                <patternFill>
                  <bgColor rgb="FFFFC7CE"/>
                </patternFill>
              </fill>
            </x14:dxf>
          </x14:cfRule>
          <xm:sqref>G37:AK38</xm:sqref>
        </x14:conditionalFormatting>
        <x14:conditionalFormatting xmlns:xm="http://schemas.microsoft.com/office/excel/2006/main">
          <x14:cfRule type="containsText" priority="273" operator="containsText" id="{30F9DAA9-5868-4A8A-9066-081447A1741A}">
            <xm:f>NOT(ISERROR(SEARCH(プルダウン!$B$3,G42)))</xm:f>
            <xm:f>プルダウン!$B$3</xm:f>
            <x14:dxf>
              <fill>
                <patternFill>
                  <bgColor rgb="FFFFC000"/>
                </patternFill>
              </fill>
            </x14:dxf>
          </x14:cfRule>
          <x14:cfRule type="containsText" priority="274" operator="containsText" id="{4544CB92-938C-4FF1-B6D0-67EE741A3A4D}">
            <xm:f>NOT(ISERROR(SEARCH(プルダウン!$B$4,G42)))</xm:f>
            <xm:f>プルダウン!$B$4</xm:f>
            <x14:dxf>
              <fill>
                <patternFill>
                  <bgColor rgb="FFFFC000"/>
                </patternFill>
              </fill>
            </x14:dxf>
          </x14:cfRule>
          <xm:sqref>G42:AK43</xm:sqref>
        </x14:conditionalFormatting>
        <x14:conditionalFormatting xmlns:xm="http://schemas.microsoft.com/office/excel/2006/main">
          <x14:cfRule type="containsText" priority="161" operator="containsText" id="{F2246EE6-436E-453D-A500-6151E28F80D7}">
            <xm:f>NOT(ISERROR(SEARCH(プルダウン!$D$5,G44)))</xm:f>
            <xm:f>プルダウン!$D$5</xm:f>
            <x14:dxf>
              <font>
                <color rgb="FF9C6500"/>
              </font>
              <fill>
                <patternFill>
                  <bgColor rgb="FFFFEB9C"/>
                </patternFill>
              </fill>
            </x14:dxf>
          </x14:cfRule>
          <x14:cfRule type="containsText" priority="162" operator="containsText" id="{9B020C01-1896-499B-8DEB-0851C403B425}">
            <xm:f>NOT(ISERROR(SEARCH(プルダウン!$D$4,G44)))</xm:f>
            <xm:f>プルダウン!$D$4</xm:f>
            <x14:dxf>
              <font>
                <b/>
                <i val="0"/>
                <color rgb="FF9C0006"/>
              </font>
              <fill>
                <patternFill>
                  <bgColor rgb="FFFFC7CE"/>
                </patternFill>
              </fill>
            </x14:dxf>
          </x14:cfRule>
          <xm:sqref>G44:AK45</xm:sqref>
        </x14:conditionalFormatting>
        <x14:conditionalFormatting xmlns:xm="http://schemas.microsoft.com/office/excel/2006/main">
          <x14:cfRule type="containsText" priority="271" operator="containsText" id="{98AD771E-3925-48CC-B3ED-20E1D7E91C23}">
            <xm:f>NOT(ISERROR(SEARCH(プルダウン!$B$3,G49)))</xm:f>
            <xm:f>プルダウン!$B$3</xm:f>
            <x14:dxf>
              <fill>
                <patternFill>
                  <bgColor rgb="FFFFC000"/>
                </patternFill>
              </fill>
            </x14:dxf>
          </x14:cfRule>
          <x14:cfRule type="containsText" priority="272" operator="containsText" id="{65844082-50E9-4AF3-A48C-7AF6439D53BF}">
            <xm:f>NOT(ISERROR(SEARCH(プルダウン!$B$4,G49)))</xm:f>
            <xm:f>プルダウン!$B$4</xm:f>
            <x14:dxf>
              <fill>
                <patternFill>
                  <bgColor rgb="FFFFC000"/>
                </patternFill>
              </fill>
            </x14:dxf>
          </x14:cfRule>
          <xm:sqref>G49:AK50</xm:sqref>
        </x14:conditionalFormatting>
        <x14:conditionalFormatting xmlns:xm="http://schemas.microsoft.com/office/excel/2006/main">
          <x14:cfRule type="containsText" priority="68" operator="containsText" id="{7860815E-EECC-47CF-BA2A-990294CFB6B0}">
            <xm:f>NOT(ISERROR(SEARCH(プルダウン!$D$4,G51)))</xm:f>
            <xm:f>プルダウン!$D$4</xm:f>
            <x14:dxf>
              <font>
                <b/>
                <i val="0"/>
                <color rgb="FF9C0006"/>
              </font>
              <fill>
                <patternFill>
                  <bgColor rgb="FFFFC7CE"/>
                </patternFill>
              </fill>
            </x14:dxf>
          </x14:cfRule>
          <x14:cfRule type="containsText" priority="67" operator="containsText" id="{3C976DDB-30BA-49C8-BDEB-5662F879F6C4}">
            <xm:f>NOT(ISERROR(SEARCH(プルダウン!$D$5,G51)))</xm:f>
            <xm:f>プルダウン!$D$5</xm:f>
            <x14:dxf>
              <font>
                <color rgb="FF9C6500"/>
              </font>
              <fill>
                <patternFill>
                  <bgColor rgb="FFFFEB9C"/>
                </patternFill>
              </fill>
            </x14:dxf>
          </x14:cfRule>
          <xm:sqref>G51:AK52</xm:sqref>
        </x14:conditionalFormatting>
        <x14:conditionalFormatting xmlns:xm="http://schemas.microsoft.com/office/excel/2006/main">
          <x14:cfRule type="containsText" priority="270" operator="containsText" id="{51D5D558-524D-42D2-8C5C-AB405075A861}">
            <xm:f>NOT(ISERROR(SEARCH(プルダウン!$B$4,G56)))</xm:f>
            <xm:f>プルダウン!$B$4</xm:f>
            <x14:dxf>
              <fill>
                <patternFill>
                  <bgColor rgb="FFFFC000"/>
                </patternFill>
              </fill>
            </x14:dxf>
          </x14:cfRule>
          <x14:cfRule type="containsText" priority="269" operator="containsText" id="{CB0FE1C5-4D9A-47C2-9EA3-6E13357FA680}">
            <xm:f>NOT(ISERROR(SEARCH(プルダウン!$B$3,G56)))</xm:f>
            <xm:f>プルダウン!$B$3</xm:f>
            <x14:dxf>
              <fill>
                <patternFill>
                  <bgColor rgb="FFFFC000"/>
                </patternFill>
              </fill>
            </x14:dxf>
          </x14:cfRule>
          <xm:sqref>G56:AK57</xm:sqref>
        </x14:conditionalFormatting>
        <x14:conditionalFormatting xmlns:xm="http://schemas.microsoft.com/office/excel/2006/main">
          <x14:cfRule type="containsText" priority="53" operator="containsText" id="{60FBEBD7-87EC-4142-9E80-A50ABCB7AE05}">
            <xm:f>NOT(ISERROR(SEARCH(プルダウン!$D$5,G58)))</xm:f>
            <xm:f>プルダウン!$D$5</xm:f>
            <x14:dxf>
              <font>
                <color rgb="FF9C6500"/>
              </font>
              <fill>
                <patternFill>
                  <bgColor rgb="FFFFEB9C"/>
                </patternFill>
              </fill>
            </x14:dxf>
          </x14:cfRule>
          <x14:cfRule type="containsText" priority="54" operator="containsText" id="{37C8B494-3885-4D94-AB66-8188A2C77EAD}">
            <xm:f>NOT(ISERROR(SEARCH(プルダウン!$D$4,G58)))</xm:f>
            <xm:f>プルダウン!$D$4</xm:f>
            <x14:dxf>
              <font>
                <b/>
                <i val="0"/>
                <color rgb="FF9C0006"/>
              </font>
              <fill>
                <patternFill>
                  <bgColor rgb="FFFFC7CE"/>
                </patternFill>
              </fill>
            </x14:dxf>
          </x14:cfRule>
          <xm:sqref>G58:AK59</xm:sqref>
        </x14:conditionalFormatting>
        <x14:conditionalFormatting xmlns:xm="http://schemas.microsoft.com/office/excel/2006/main">
          <x14:cfRule type="containsText" priority="267" operator="containsText" id="{0DD156BF-908F-40DF-A254-6B2816A9B96D}">
            <xm:f>NOT(ISERROR(SEARCH(プルダウン!$B$3,G63)))</xm:f>
            <xm:f>プルダウン!$B$3</xm:f>
            <x14:dxf>
              <fill>
                <patternFill>
                  <bgColor rgb="FFFFC000"/>
                </patternFill>
              </fill>
            </x14:dxf>
          </x14:cfRule>
          <x14:cfRule type="containsText" priority="268" operator="containsText" id="{87DBD3D2-985E-4F43-B7AC-2BBC569803B7}">
            <xm:f>NOT(ISERROR(SEARCH(プルダウン!$B$4,G63)))</xm:f>
            <xm:f>プルダウン!$B$4</xm:f>
            <x14:dxf>
              <fill>
                <patternFill>
                  <bgColor rgb="FFFFC000"/>
                </patternFill>
              </fill>
            </x14:dxf>
          </x14:cfRule>
          <xm:sqref>G63:AK64</xm:sqref>
        </x14:conditionalFormatting>
        <x14:conditionalFormatting xmlns:xm="http://schemas.microsoft.com/office/excel/2006/main">
          <x14:cfRule type="containsText" priority="101" operator="containsText" id="{7F50D4A2-2471-4AE9-AC40-A3DD39BA7FEF}">
            <xm:f>NOT(ISERROR(SEARCH(プルダウン!$D$5,G65)))</xm:f>
            <xm:f>プルダウン!$D$5</xm:f>
            <x14:dxf>
              <font>
                <color rgb="FF9C6500"/>
              </font>
              <fill>
                <patternFill>
                  <bgColor rgb="FFFFEB9C"/>
                </patternFill>
              </fill>
            </x14:dxf>
          </x14:cfRule>
          <x14:cfRule type="containsText" priority="102" operator="containsText" id="{9DB9E329-C3F5-481A-A91A-FFF47D7C5562}">
            <xm:f>NOT(ISERROR(SEARCH(プルダウン!$D$4,G65)))</xm:f>
            <xm:f>プルダウン!$D$4</xm:f>
            <x14:dxf>
              <font>
                <b/>
                <i val="0"/>
                <color rgb="FF9C0006"/>
              </font>
              <fill>
                <patternFill>
                  <bgColor rgb="FFFFC7CE"/>
                </patternFill>
              </fill>
            </x14:dxf>
          </x14:cfRule>
          <xm:sqref>G65:AK66</xm:sqref>
        </x14:conditionalFormatting>
        <x14:conditionalFormatting xmlns:xm="http://schemas.microsoft.com/office/excel/2006/main">
          <x14:cfRule type="containsText" priority="265" operator="containsText" id="{412E0D12-AFE0-481A-9119-E8C67473F70F}">
            <xm:f>NOT(ISERROR(SEARCH(プルダウン!$B$3,G70)))</xm:f>
            <xm:f>プルダウン!$B$3</xm:f>
            <x14:dxf>
              <fill>
                <patternFill>
                  <bgColor rgb="FFFFC000"/>
                </patternFill>
              </fill>
            </x14:dxf>
          </x14:cfRule>
          <x14:cfRule type="containsText" priority="266" operator="containsText" id="{7B981509-DE61-4F58-B4DE-DBB8153A5C92}">
            <xm:f>NOT(ISERROR(SEARCH(プルダウン!$B$4,G70)))</xm:f>
            <xm:f>プルダウン!$B$4</xm:f>
            <x14:dxf>
              <fill>
                <patternFill>
                  <bgColor rgb="FFFFC000"/>
                </patternFill>
              </fill>
            </x14:dxf>
          </x14:cfRule>
          <xm:sqref>G70:AK71</xm:sqref>
        </x14:conditionalFormatting>
        <x14:conditionalFormatting xmlns:xm="http://schemas.microsoft.com/office/excel/2006/main">
          <x14:cfRule type="containsText" priority="105" operator="containsText" id="{97D3E121-E554-4806-BB77-B7F988BC34F1}">
            <xm:f>NOT(ISERROR(SEARCH(プルダウン!$D$5,G72)))</xm:f>
            <xm:f>プルダウン!$D$5</xm:f>
            <x14:dxf>
              <font>
                <color rgb="FF9C6500"/>
              </font>
              <fill>
                <patternFill>
                  <bgColor rgb="FFFFEB9C"/>
                </patternFill>
              </fill>
            </x14:dxf>
          </x14:cfRule>
          <x14:cfRule type="containsText" priority="106" operator="containsText" id="{E7B835EB-F2E1-4777-BECA-3BB2A2EA893D}">
            <xm:f>NOT(ISERROR(SEARCH(プルダウン!$D$4,G72)))</xm:f>
            <xm:f>プルダウン!$D$4</xm:f>
            <x14:dxf>
              <font>
                <b/>
                <i val="0"/>
                <color rgb="FF9C0006"/>
              </font>
              <fill>
                <patternFill>
                  <bgColor rgb="FFFFC7CE"/>
                </patternFill>
              </fill>
            </x14:dxf>
          </x14:cfRule>
          <xm:sqref>G72:AK73</xm:sqref>
        </x14:conditionalFormatting>
        <x14:conditionalFormatting xmlns:xm="http://schemas.microsoft.com/office/excel/2006/main">
          <x14:cfRule type="containsText" priority="10" operator="containsText" id="{AEF933C7-AD7D-4E79-88EB-D01C13781EEC}">
            <xm:f>NOT(ISERROR(SEARCH(プルダウン!$D$4,H53)))</xm:f>
            <xm:f>プルダウン!$D$4</xm:f>
            <x14:dxf>
              <font>
                <b/>
                <i val="0"/>
                <color rgb="FF9C0006"/>
              </font>
              <fill>
                <patternFill>
                  <bgColor rgb="FFFFC7CE"/>
                </patternFill>
              </fill>
            </x14:dxf>
          </x14:cfRule>
          <x14:cfRule type="containsText" priority="9" operator="containsText" id="{991286FD-3051-4D24-AB9C-5CE69615B0DC}">
            <xm:f>NOT(ISERROR(SEARCH(プルダウン!$D$5,H53)))</xm:f>
            <xm:f>プルダウン!$D$5</xm:f>
            <x14:dxf>
              <font>
                <color rgb="FF9C6500"/>
              </font>
              <fill>
                <patternFill>
                  <bgColor rgb="FFFFEB9C"/>
                </patternFill>
              </fill>
            </x14:dxf>
          </x14:cfRule>
          <xm:sqref>H53:M53 O53:T53 V53:AA53 AC53:AH53 AJ53:AK53</xm:sqref>
        </x14:conditionalFormatting>
        <x14:conditionalFormatting xmlns:xm="http://schemas.microsoft.com/office/excel/2006/main">
          <x14:cfRule type="containsText" priority="1" operator="containsText" id="{5AE87080-DBD1-444B-B197-AE4C7BDE0A09}">
            <xm:f>NOT(ISERROR(SEARCH(プルダウン!$D$5,H74)))</xm:f>
            <xm:f>プルダウン!$D$5</xm:f>
            <x14:dxf>
              <font>
                <color rgb="FF9C6500"/>
              </font>
              <fill>
                <patternFill>
                  <bgColor rgb="FFFFEB9C"/>
                </patternFill>
              </fill>
            </x14:dxf>
          </x14:cfRule>
          <x14:cfRule type="containsText" priority="2" operator="containsText" id="{031E7D76-E440-4830-A00E-99A05F0EC25B}">
            <xm:f>NOT(ISERROR(SEARCH(プルダウン!$D$4,H74)))</xm:f>
            <xm:f>プルダウン!$D$4</xm:f>
            <x14:dxf>
              <font>
                <b/>
                <i val="0"/>
                <color rgb="FF9C0006"/>
              </font>
              <fill>
                <patternFill>
                  <bgColor rgb="FFFFC7CE"/>
                </patternFill>
              </fill>
            </x14:dxf>
          </x14:cfRule>
          <xm:sqref>H74:M74 O74:T74 V74:AA74 AC74:AH74 AJ74:AK74</xm:sqref>
        </x14:conditionalFormatting>
        <x14:conditionalFormatting xmlns:xm="http://schemas.microsoft.com/office/excel/2006/main">
          <x14:cfRule type="containsText" priority="22" operator="containsText" id="{8704DFD7-D3A2-4B32-BBA6-9DC2B218D7FE}">
            <xm:f>NOT(ISERROR(SEARCH(プルダウン!$D$4,I32)))</xm:f>
            <xm:f>プルダウン!$D$4</xm:f>
            <x14:dxf>
              <font>
                <b/>
                <i val="0"/>
                <color rgb="FF9C0006"/>
              </font>
              <fill>
                <patternFill>
                  <bgColor rgb="FFFFC7CE"/>
                </patternFill>
              </fill>
            </x14:dxf>
          </x14:cfRule>
          <x14:cfRule type="containsText" priority="21" operator="containsText" id="{4FD5D29F-EC87-465C-B0A3-29765083FAAC}">
            <xm:f>NOT(ISERROR(SEARCH(プルダウン!$D$5,I32)))</xm:f>
            <xm:f>プルダウン!$D$5</xm:f>
            <x14:dxf>
              <font>
                <color rgb="FF9C6500"/>
              </font>
              <fill>
                <patternFill>
                  <bgColor rgb="FFFFEB9C"/>
                </patternFill>
              </fill>
            </x14:dxf>
          </x14:cfRule>
          <xm:sqref>I32:N32</xm:sqref>
        </x14:conditionalFormatting>
        <x14:conditionalFormatting xmlns:xm="http://schemas.microsoft.com/office/excel/2006/main">
          <x14:cfRule type="containsText" priority="34" operator="containsText" id="{05DE1993-77A3-442D-9096-EFB86DD55DD8}">
            <xm:f>NOT(ISERROR(SEARCH(プルダウン!$D$4,L25)))</xm:f>
            <xm:f>プルダウン!$D$4</xm:f>
            <x14:dxf>
              <font>
                <b/>
                <i val="0"/>
                <color rgb="FF9C0006"/>
              </font>
              <fill>
                <patternFill>
                  <bgColor rgb="FFFFC7CE"/>
                </patternFill>
              </fill>
            </x14:dxf>
          </x14:cfRule>
          <x14:cfRule type="containsText" priority="33" operator="containsText" id="{4E303303-C362-4D74-BD98-B1B877084B45}">
            <xm:f>NOT(ISERROR(SEARCH(プルダウン!$D$5,L25)))</xm:f>
            <xm:f>プルダウン!$D$5</xm:f>
            <x14:dxf>
              <font>
                <color rgb="FF9C6500"/>
              </font>
              <fill>
                <patternFill>
                  <bgColor rgb="FFFFEB9C"/>
                </patternFill>
              </fill>
            </x14:dxf>
          </x14:cfRule>
          <xm:sqref>L25:Q25</xm:sqref>
        </x14:conditionalFormatting>
        <x14:conditionalFormatting xmlns:xm="http://schemas.microsoft.com/office/excel/2006/main">
          <x14:cfRule type="containsText" priority="20" operator="containsText" id="{33D689C9-250E-460F-85B6-AFAB8CE21329}">
            <xm:f>NOT(ISERROR(SEARCH(プルダウン!$D$4,P32)))</xm:f>
            <xm:f>プルダウン!$D$4</xm:f>
            <x14:dxf>
              <font>
                <b/>
                <i val="0"/>
                <color rgb="FF9C0006"/>
              </font>
              <fill>
                <patternFill>
                  <bgColor rgb="FFFFC7CE"/>
                </patternFill>
              </fill>
            </x14:dxf>
          </x14:cfRule>
          <x14:cfRule type="containsText" priority="19" operator="containsText" id="{3BE0E714-0BD8-49EF-B465-F494140A0084}">
            <xm:f>NOT(ISERROR(SEARCH(プルダウン!$D$5,P32)))</xm:f>
            <xm:f>プルダウン!$D$5</xm:f>
            <x14:dxf>
              <font>
                <color rgb="FF9C6500"/>
              </font>
              <fill>
                <patternFill>
                  <bgColor rgb="FFFFEB9C"/>
                </patternFill>
              </fill>
            </x14:dxf>
          </x14:cfRule>
          <xm:sqref>P32:U32</xm:sqref>
        </x14:conditionalFormatting>
        <x14:conditionalFormatting xmlns:xm="http://schemas.microsoft.com/office/excel/2006/main">
          <x14:cfRule type="containsText" priority="31" operator="containsText" id="{3FDA3BA7-5A6C-46B1-845E-8879800C3345}">
            <xm:f>NOT(ISERROR(SEARCH(プルダウン!$D$5,S25)))</xm:f>
            <xm:f>プルダウン!$D$5</xm:f>
            <x14:dxf>
              <font>
                <color rgb="FF9C6500"/>
              </font>
              <fill>
                <patternFill>
                  <bgColor rgb="FFFFEB9C"/>
                </patternFill>
              </fill>
            </x14:dxf>
          </x14:cfRule>
          <x14:cfRule type="containsText" priority="32" operator="containsText" id="{345150F3-4D15-4D12-B0D9-8B411166BB2F}">
            <xm:f>NOT(ISERROR(SEARCH(プルダウン!$D$4,S25)))</xm:f>
            <xm:f>プルダウン!$D$4</xm:f>
            <x14:dxf>
              <font>
                <b/>
                <i val="0"/>
                <color rgb="FF9C0006"/>
              </font>
              <fill>
                <patternFill>
                  <bgColor rgb="FFFFC7CE"/>
                </patternFill>
              </fill>
            </x14:dxf>
          </x14:cfRule>
          <xm:sqref>S25:X25</xm:sqref>
        </x14:conditionalFormatting>
        <x14:conditionalFormatting xmlns:xm="http://schemas.microsoft.com/office/excel/2006/main">
          <x14:cfRule type="containsText" priority="18" operator="containsText" id="{C9C98076-6957-433F-B621-1CC3DBC11BCD}">
            <xm:f>NOT(ISERROR(SEARCH(プルダウン!$D$4,W32)))</xm:f>
            <xm:f>プルダウン!$D$4</xm:f>
            <x14:dxf>
              <font>
                <b/>
                <i val="0"/>
                <color rgb="FF9C0006"/>
              </font>
              <fill>
                <patternFill>
                  <bgColor rgb="FFFFC7CE"/>
                </patternFill>
              </fill>
            </x14:dxf>
          </x14:cfRule>
          <x14:cfRule type="containsText" priority="17" operator="containsText" id="{B13475B4-239F-47AF-8B18-79279CD398AD}">
            <xm:f>NOT(ISERROR(SEARCH(プルダウン!$D$5,W32)))</xm:f>
            <xm:f>プルダウン!$D$5</xm:f>
            <x14:dxf>
              <font>
                <color rgb="FF9C6500"/>
              </font>
              <fill>
                <patternFill>
                  <bgColor rgb="FFFFEB9C"/>
                </patternFill>
              </fill>
            </x14:dxf>
          </x14:cfRule>
          <xm:sqref>W32:AB32</xm:sqref>
        </x14:conditionalFormatting>
        <x14:conditionalFormatting xmlns:xm="http://schemas.microsoft.com/office/excel/2006/main">
          <x14:cfRule type="containsText" priority="28" operator="containsText" id="{BA233CEE-750D-4CDD-ACA7-07A14D7EBA37}">
            <xm:f>NOT(ISERROR(SEARCH(プルダウン!$D$4,Z25)))</xm:f>
            <xm:f>プルダウン!$D$4</xm:f>
            <x14:dxf>
              <font>
                <b/>
                <i val="0"/>
                <color rgb="FF9C0006"/>
              </font>
              <fill>
                <patternFill>
                  <bgColor rgb="FFFFC7CE"/>
                </patternFill>
              </fill>
            </x14:dxf>
          </x14:cfRule>
          <x14:cfRule type="containsText" priority="27" operator="containsText" id="{268828B3-0819-4CB3-A639-163E2B3D42CA}">
            <xm:f>NOT(ISERROR(SEARCH(プルダウン!$D$5,Z25)))</xm:f>
            <xm:f>プルダウン!$D$5</xm:f>
            <x14:dxf>
              <font>
                <color rgb="FF9C6500"/>
              </font>
              <fill>
                <patternFill>
                  <bgColor rgb="FFFFEB9C"/>
                </patternFill>
              </fill>
            </x14:dxf>
          </x14:cfRule>
          <xm:sqref>Z25:AE25</xm:sqref>
        </x14:conditionalFormatting>
        <x14:conditionalFormatting xmlns:xm="http://schemas.microsoft.com/office/excel/2006/main">
          <x14:cfRule type="containsText" priority="16" operator="containsText" id="{4890A14D-CB50-41C0-8156-47A09F150C84}">
            <xm:f>NOT(ISERROR(SEARCH(プルダウン!$D$4,AD32)))</xm:f>
            <xm:f>プルダウン!$D$4</xm:f>
            <x14:dxf>
              <font>
                <b/>
                <i val="0"/>
                <color rgb="FF9C0006"/>
              </font>
              <fill>
                <patternFill>
                  <bgColor rgb="FFFFC7CE"/>
                </patternFill>
              </fill>
            </x14:dxf>
          </x14:cfRule>
          <x14:cfRule type="containsText" priority="15" operator="containsText" id="{9C3238F1-C358-453C-B423-8C344323758F}">
            <xm:f>NOT(ISERROR(SEARCH(プルダウン!$D$5,AD32)))</xm:f>
            <xm:f>プルダウン!$D$5</xm:f>
            <x14:dxf>
              <font>
                <color rgb="FF9C6500"/>
              </font>
              <fill>
                <patternFill>
                  <bgColor rgb="FFFFEB9C"/>
                </patternFill>
              </fill>
            </x14:dxf>
          </x14:cfRule>
          <xm:sqref>AD32:AI32</xm:sqref>
        </x14:conditionalFormatting>
        <x14:conditionalFormatting xmlns:xm="http://schemas.microsoft.com/office/excel/2006/main">
          <x14:cfRule type="containsText" priority="26" operator="containsText" id="{7A226557-3170-4826-A622-FF40D3173428}">
            <xm:f>NOT(ISERROR(SEARCH(プルダウン!$D$4,AG25)))</xm:f>
            <xm:f>プルダウン!$D$4</xm:f>
            <x14:dxf>
              <font>
                <b/>
                <i val="0"/>
                <color rgb="FF9C0006"/>
              </font>
              <fill>
                <patternFill>
                  <bgColor rgb="FFFFC7CE"/>
                </patternFill>
              </fill>
            </x14:dxf>
          </x14:cfRule>
          <x14:cfRule type="containsText" priority="25" operator="containsText" id="{8887A319-06ED-4727-8EC0-D47DC62D3881}">
            <xm:f>NOT(ISERROR(SEARCH(プルダウン!$D$5,AG25)))</xm:f>
            <xm:f>プルダウン!$D$5</xm:f>
            <x14:dxf>
              <font>
                <color rgb="FF9C6500"/>
              </font>
              <fill>
                <patternFill>
                  <bgColor rgb="FFFFEB9C"/>
                </patternFill>
              </fill>
            </x14:dxf>
          </x14:cfRule>
          <xm:sqref>AG25:AK25</xm:sqref>
        </x14:conditionalFormatting>
        <x14:conditionalFormatting xmlns:xm="http://schemas.microsoft.com/office/excel/2006/main">
          <x14:cfRule type="containsText" priority="50" operator="containsText" id="{65973F06-7E69-4765-A850-C42FF688E1D9}">
            <xm:f>NOT(ISERROR(SEARCH(プルダウン!$D$4,AK32)))</xm:f>
            <xm:f>プルダウン!$D$4</xm:f>
            <x14:dxf>
              <font>
                <b/>
                <i val="0"/>
                <color rgb="FF9C0006"/>
              </font>
              <fill>
                <patternFill>
                  <bgColor rgb="FFFFC7CE"/>
                </patternFill>
              </fill>
            </x14:dxf>
          </x14:cfRule>
          <x14:cfRule type="containsText" priority="49" operator="containsText" id="{CF62F154-0B27-476B-9C5F-0DB7275828E0}">
            <xm:f>NOT(ISERROR(SEARCH(プルダウン!$D$5,AK32)))</xm:f>
            <xm:f>プルダウン!$D$5</xm:f>
            <x14:dxf>
              <font>
                <color rgb="FF9C6500"/>
              </font>
              <fill>
                <patternFill>
                  <bgColor rgb="FFFFEB9C"/>
                </patternFill>
              </fill>
            </x14:dxf>
          </x14:cfRule>
          <xm:sqref>AK32</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3000000}">
          <x14:formula1>
            <xm:f>プルダウン!$A$3:$A$9</xm:f>
          </x14:formula1>
          <xm:sqref>G13:AJ13 G20:AK20 G27:AJ27 G34:AK34 G41:AK41 G48:AK48 G55:AK55 G62:AJ62 G69:AK69</xm:sqref>
        </x14:dataValidation>
        <x14:dataValidation type="list" allowBlank="1" showInputMessage="1" showErrorMessage="1" xr:uid="{00000000-0002-0000-0000-000004000000}">
          <x14:formula1>
            <xm:f>プルダウン!$B$3:$B$9</xm:f>
          </x14:formula1>
          <xm:sqref>G42:AK42 G21:AK21 G14:AJ14 G35:AK35 G49:AJ49 G28:AJ28 G63:AJ63 G70:AK70 G56:AK56</xm:sqref>
        </x14:dataValidation>
        <x14:dataValidation type="list" allowBlank="1" showInputMessage="1" showErrorMessage="1" xr:uid="{00000000-0002-0000-0000-000005000000}">
          <x14:formula1>
            <xm:f>プルダウン!$D$3:$D$5</xm:f>
          </x14:formula1>
          <xm:sqref>G23:AK24 G37:AK38 G30:AJ31 G51:AJ52 G72:AK73 G58:AK59 G65:AJ66 G44:AK45 G16:AJ17</xm:sqref>
        </x14:dataValidation>
        <x14:dataValidation type="list" allowBlank="1" showInputMessage="1" showErrorMessage="1" xr:uid="{9F99C809-8FA7-44F1-BF62-78369B65FD9C}">
          <x14:formula1>
            <xm:f>プルダウン!$F$3:$F$4</xm:f>
          </x14:formula1>
          <xm:sqref>M18 T18 AA18 AH18 K25 Y25 R25 AF25 AJ32 AC32 V32 O32 H32 AH39 AA39 J46 Q46 X46 AE46 G53 N53 U53 AB53 AI53 L60 S60 Z60 AG60 I67 P67 W67 AD67 G74 N74 U74 AB74 AI74 M39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G10"/>
  <sheetViews>
    <sheetView showGridLines="0" workbookViewId="0">
      <selection activeCell="E38" sqref="E38"/>
    </sheetView>
  </sheetViews>
  <sheetFormatPr defaultRowHeight="13.5" x14ac:dyDescent="0.15"/>
  <cols>
    <col min="1" max="1" width="12.125" customWidth="1"/>
    <col min="2" max="2" width="3.375" bestFit="1" customWidth="1"/>
    <col min="3" max="3" width="31.625" customWidth="1"/>
    <col min="4" max="4" width="3.375" bestFit="1" customWidth="1"/>
    <col min="5" max="5" width="26" bestFit="1" customWidth="1"/>
    <col min="7" max="7" width="27.5" bestFit="1" customWidth="1"/>
  </cols>
  <sheetData>
    <row r="2" spans="1:7" x14ac:dyDescent="0.15">
      <c r="A2" s="7" t="s">
        <v>10</v>
      </c>
      <c r="B2" s="156" t="s">
        <v>17</v>
      </c>
      <c r="C2" s="157"/>
      <c r="D2" s="156" t="s">
        <v>18</v>
      </c>
      <c r="E2" s="157"/>
      <c r="F2" s="156" t="s">
        <v>59</v>
      </c>
      <c r="G2" s="157"/>
    </row>
    <row r="3" spans="1:7" x14ac:dyDescent="0.15">
      <c r="A3" s="8" t="s">
        <v>0</v>
      </c>
      <c r="B3" s="9" t="s">
        <v>22</v>
      </c>
      <c r="C3" s="10" t="s">
        <v>28</v>
      </c>
      <c r="D3" s="9" t="s">
        <v>34</v>
      </c>
      <c r="E3" s="10" t="s">
        <v>37</v>
      </c>
      <c r="F3" s="9" t="s">
        <v>61</v>
      </c>
      <c r="G3" s="10" t="s">
        <v>37</v>
      </c>
    </row>
    <row r="4" spans="1:7" x14ac:dyDescent="0.15">
      <c r="A4" s="8" t="s">
        <v>1</v>
      </c>
      <c r="B4" s="9" t="s">
        <v>23</v>
      </c>
      <c r="C4" s="10" t="s">
        <v>29</v>
      </c>
      <c r="D4" s="9" t="s">
        <v>35</v>
      </c>
      <c r="E4" s="10" t="s">
        <v>38</v>
      </c>
      <c r="F4" s="9" t="s">
        <v>62</v>
      </c>
      <c r="G4" s="10" t="s">
        <v>38</v>
      </c>
    </row>
    <row r="5" spans="1:7" x14ac:dyDescent="0.15">
      <c r="A5" s="8" t="s">
        <v>11</v>
      </c>
      <c r="B5" s="9" t="s">
        <v>24</v>
      </c>
      <c r="C5" s="10" t="s">
        <v>30</v>
      </c>
      <c r="D5" s="9" t="s">
        <v>36</v>
      </c>
      <c r="E5" s="10" t="s">
        <v>39</v>
      </c>
      <c r="F5" s="9"/>
      <c r="G5" s="10"/>
    </row>
    <row r="6" spans="1:7" x14ac:dyDescent="0.15">
      <c r="A6" s="8" t="s">
        <v>12</v>
      </c>
      <c r="B6" s="9" t="s">
        <v>25</v>
      </c>
      <c r="C6" s="10" t="s">
        <v>31</v>
      </c>
      <c r="D6" s="9"/>
      <c r="E6" s="10"/>
      <c r="F6" s="9"/>
      <c r="G6" s="10"/>
    </row>
    <row r="7" spans="1:7" x14ac:dyDescent="0.15">
      <c r="A7" s="8" t="s">
        <v>13</v>
      </c>
      <c r="B7" s="9" t="s">
        <v>26</v>
      </c>
      <c r="C7" s="10" t="s">
        <v>32</v>
      </c>
      <c r="D7" s="9"/>
      <c r="E7" s="10"/>
      <c r="F7" s="9"/>
      <c r="G7" s="10"/>
    </row>
    <row r="8" spans="1:7" x14ac:dyDescent="0.15">
      <c r="A8" s="8" t="s">
        <v>14</v>
      </c>
      <c r="B8" s="9" t="s">
        <v>27</v>
      </c>
      <c r="C8" s="10" t="s">
        <v>33</v>
      </c>
      <c r="D8" s="9"/>
      <c r="E8" s="10"/>
      <c r="F8" s="9"/>
      <c r="G8" s="10"/>
    </row>
    <row r="9" spans="1:7" x14ac:dyDescent="0.15">
      <c r="A9" s="5" t="s">
        <v>15</v>
      </c>
      <c r="B9" s="9" t="s">
        <v>42</v>
      </c>
      <c r="C9" s="10" t="s">
        <v>43</v>
      </c>
      <c r="D9" s="11"/>
      <c r="E9" s="12"/>
      <c r="F9" s="11"/>
      <c r="G9" s="12"/>
    </row>
    <row r="10" spans="1:7" x14ac:dyDescent="0.15">
      <c r="B10" s="18"/>
      <c r="C10" s="18"/>
    </row>
  </sheetData>
  <mergeCells count="3">
    <mergeCell ref="B2:C2"/>
    <mergeCell ref="D2:E2"/>
    <mergeCell ref="F2:G2"/>
  </mergeCells>
  <phoneticPr fontId="2"/>
  <pageMargins left="0.7" right="0.7" top="0.75" bottom="0.75" header="0.3" footer="0.3"/>
  <pageSetup paperSize="9" orientation="portrai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1</vt:i4>
      </vt:variant>
    </vt:vector>
  </HeadingPairs>
  <TitlesOfParts>
    <vt:vector baseType="lpstr" size="3">
      <vt:lpstr>別添②</vt:lpstr>
      <vt:lpstr>プルダウン</vt:lpstr>
      <vt:lpstr>別添②!Print_Area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2026-02-18T06:57:15Z</cp:lastPrinted>
  <dcterms:created xsi:type="dcterms:W3CDTF">2018-02-16T01:15:16Z</dcterms:created>
  <dcterms:modified xsi:type="dcterms:W3CDTF">2026-04-02T00:43:29Z</dcterms:modified>
</cp:coreProperties>
</file>