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029"/>
  <workbookPr/>
  <xr:revisionPtr xr6:coauthVersionLast="47" xr6:coauthVersionMax="47" documentId="13_ncr:1_{39648692-08F5-4900-9B4B-8753F86F843A}" revIDLastSave="0" xr10:uidLastSave="{00000000-0000-0000-0000-000000000000}"/>
  <bookViews>
    <workbookView xr2:uid="{00000000-000D-0000-FFFF-FFFF00000000}" windowHeight="15720" windowWidth="29040" xWindow="-120" yWindow="-120"/>
  </bookViews>
  <sheets>
    <sheet r:id="rId1" name="Sheet1" sheetId="1"/>
  </sheets>
  <definedNames>
    <definedName hidden="1" localSheetId="0" name="_xlnm._FilterDatabase">Sheet1!$C$146:$W$170</definedName>
    <definedName localSheetId="0" name="_xlnm.Print_Area">Sheet1!$A$1:$BJ$177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82" i="1" l="1"/>
  <c r="AC82" i="1"/>
  <c r="BE82" i="1"/>
  <c r="C83" i="1"/>
  <c r="C84" i="1" s="1"/>
  <c r="C85" i="1" s="1"/>
  <c r="C86" i="1" s="1"/>
  <c r="C87" i="1" s="1"/>
  <c r="C88" i="1" s="1"/>
  <c r="C89" i="1" s="1"/>
  <c r="C90" i="1" s="1"/>
  <c r="C91" i="1" s="1"/>
  <c r="C92" i="1" s="1"/>
  <c r="C93" i="1" s="1"/>
  <c r="C94" i="1" s="1"/>
  <c r="C95" i="1" s="1"/>
  <c r="C96" i="1" s="1"/>
  <c r="Y83" i="1"/>
  <c r="AC83" i="1"/>
  <c r="BE83" i="1"/>
  <c r="Y84" i="1"/>
  <c r="AC84" i="1"/>
  <c r="BE84" i="1"/>
  <c r="Y85" i="1"/>
  <c r="AC85" i="1"/>
  <c r="BE85" i="1"/>
  <c r="Y86" i="1"/>
  <c r="AC86" i="1"/>
  <c r="BE86" i="1"/>
  <c r="Y87" i="1"/>
  <c r="AC87" i="1"/>
  <c r="BE87" i="1"/>
  <c r="Y88" i="1"/>
  <c r="AC88" i="1"/>
  <c r="BE88" i="1"/>
  <c r="Y89" i="1"/>
  <c r="AC89" i="1"/>
  <c r="BE89" i="1"/>
  <c r="Y90" i="1"/>
  <c r="AC90" i="1"/>
  <c r="BE90" i="1"/>
  <c r="Y91" i="1"/>
  <c r="AC91" i="1"/>
  <c r="BE91" i="1"/>
  <c r="Y92" i="1"/>
  <c r="AC92" i="1"/>
  <c r="BE92" i="1"/>
  <c r="Y93" i="1"/>
  <c r="AC93" i="1"/>
  <c r="BE93" i="1"/>
  <c r="Y94" i="1"/>
  <c r="AC94" i="1"/>
  <c r="BE94" i="1"/>
  <c r="Y95" i="1"/>
  <c r="AC95" i="1"/>
  <c r="BE95" i="1"/>
  <c r="Y96" i="1"/>
  <c r="AC96" i="1"/>
  <c r="BE96" i="1"/>
  <c r="Y104" i="1"/>
  <c r="AC104" i="1"/>
  <c r="Y105" i="1" s="1"/>
  <c r="Y118" i="1"/>
  <c r="AC118" i="1"/>
  <c r="BE118" i="1"/>
  <c r="C119" i="1"/>
  <c r="C120" i="1" s="1"/>
  <c r="C121" i="1" s="1"/>
  <c r="C122" i="1" s="1"/>
  <c r="C123" i="1" s="1"/>
  <c r="C124" i="1" s="1"/>
  <c r="C125" i="1" s="1"/>
  <c r="Y119" i="1"/>
  <c r="AC119" i="1"/>
  <c r="BE119" i="1"/>
  <c r="Y120" i="1"/>
  <c r="AC120" i="1"/>
  <c r="BE120" i="1"/>
  <c r="Y121" i="1"/>
  <c r="AC121" i="1"/>
  <c r="BE121" i="1"/>
  <c r="Y122" i="1"/>
  <c r="AC122" i="1"/>
  <c r="BE122" i="1"/>
  <c r="Y123" i="1"/>
  <c r="AC123" i="1"/>
  <c r="BE123" i="1"/>
  <c r="Y124" i="1"/>
  <c r="AC124" i="1"/>
  <c r="BE124" i="1"/>
  <c r="Y125" i="1"/>
  <c r="AC125" i="1"/>
  <c r="BE125" i="1"/>
  <c r="AC172" i="1"/>
  <c r="Y173" i="1" s="1"/>
  <c r="Y174" i="1" s="1"/>
  <c r="Y172" i="1"/>
  <c r="AC140" i="1"/>
  <c r="Y141" i="1" s="1"/>
  <c r="Y142" i="1" s="1"/>
  <c r="AC99" i="1" l="1"/>
  <c r="Y100" i="1" s="1"/>
  <c r="AC101" i="1" s="1"/>
  <c r="AC102" i="1" s="1"/>
  <c r="Y99" i="1"/>
  <c r="BE97" i="1"/>
  <c r="AC106" i="1"/>
  <c r="AC107" i="1" s="1"/>
  <c r="Y106" i="1"/>
  <c r="Y107" i="1" s="1"/>
  <c r="Y108" i="1" s="1"/>
  <c r="AJ108" i="1" s="1"/>
  <c r="Y175" i="1"/>
  <c r="Y176" i="1" s="1"/>
  <c r="AJ176" i="1" s="1"/>
  <c r="AC174" i="1"/>
  <c r="AC175" i="1" s="1"/>
  <c r="AC142" i="1"/>
  <c r="AC143" i="1" s="1"/>
  <c r="Y101" i="1" l="1"/>
  <c r="Y102" i="1" s="1"/>
  <c r="Y103" i="1" s="1"/>
  <c r="AJ103" i="1" s="1"/>
  <c r="AT103" i="1" s="1"/>
  <c r="BE164" i="1"/>
  <c r="BE163" i="1"/>
  <c r="BE162" i="1"/>
  <c r="BE161" i="1"/>
  <c r="BE160" i="1"/>
  <c r="BE159" i="1"/>
  <c r="BE158" i="1"/>
  <c r="BE157" i="1"/>
  <c r="BE156" i="1"/>
  <c r="BE155" i="1"/>
  <c r="BE154" i="1"/>
  <c r="BE153" i="1"/>
  <c r="BE152" i="1"/>
  <c r="BE151" i="1"/>
  <c r="BE150" i="1"/>
  <c r="BE132" i="1"/>
  <c r="BE131" i="1"/>
  <c r="BE130" i="1"/>
  <c r="BE129" i="1"/>
  <c r="BE128" i="1"/>
  <c r="BE127" i="1"/>
  <c r="BE126" i="1"/>
  <c r="AC164" i="1"/>
  <c r="Y164" i="1"/>
  <c r="AC163" i="1"/>
  <c r="Y163" i="1"/>
  <c r="AC162" i="1"/>
  <c r="Y162" i="1"/>
  <c r="AC161" i="1"/>
  <c r="Y161" i="1"/>
  <c r="AC160" i="1"/>
  <c r="Y160" i="1"/>
  <c r="AC159" i="1"/>
  <c r="Y159" i="1"/>
  <c r="AC158" i="1"/>
  <c r="Y158" i="1"/>
  <c r="AC157" i="1"/>
  <c r="Y157" i="1"/>
  <c r="AC156" i="1"/>
  <c r="Y156" i="1"/>
  <c r="AC155" i="1"/>
  <c r="Y155" i="1"/>
  <c r="AC154" i="1"/>
  <c r="Y154" i="1"/>
  <c r="AC153" i="1"/>
  <c r="Y153" i="1"/>
  <c r="AC152" i="1"/>
  <c r="Y152" i="1"/>
  <c r="AC151" i="1"/>
  <c r="Y151" i="1"/>
  <c r="C151" i="1"/>
  <c r="C152" i="1" s="1"/>
  <c r="C153" i="1" s="1"/>
  <c r="C154" i="1" s="1"/>
  <c r="C155" i="1" s="1"/>
  <c r="C156" i="1" s="1"/>
  <c r="C157" i="1" s="1"/>
  <c r="C158" i="1" s="1"/>
  <c r="C159" i="1" s="1"/>
  <c r="C160" i="1" s="1"/>
  <c r="C161" i="1" s="1"/>
  <c r="C162" i="1" s="1"/>
  <c r="C163" i="1" s="1"/>
  <c r="C164" i="1" s="1"/>
  <c r="AC150" i="1"/>
  <c r="Y150" i="1"/>
  <c r="AC132" i="1"/>
  <c r="Y132" i="1"/>
  <c r="AC131" i="1"/>
  <c r="Y131" i="1"/>
  <c r="AC130" i="1"/>
  <c r="Y130" i="1"/>
  <c r="AC129" i="1"/>
  <c r="Y129" i="1"/>
  <c r="AC128" i="1"/>
  <c r="Y128" i="1"/>
  <c r="AC127" i="1"/>
  <c r="Y127" i="1"/>
  <c r="AC126" i="1"/>
  <c r="Y126" i="1"/>
  <c r="C126" i="1"/>
  <c r="C127" i="1" s="1"/>
  <c r="C128" i="1" s="1"/>
  <c r="C129" i="1" s="1"/>
  <c r="C130" i="1" s="1"/>
  <c r="C131" i="1" s="1"/>
  <c r="C132" i="1" s="1"/>
  <c r="Y140" i="1"/>
  <c r="Y143" i="1" s="1"/>
  <c r="Y144" i="1" s="1"/>
  <c r="AJ144" i="1" s="1"/>
  <c r="BE165" i="1" l="1"/>
  <c r="BE133" i="1"/>
  <c r="Y167" i="1"/>
  <c r="AC135" i="1"/>
  <c r="Y136" i="1" s="1"/>
  <c r="Y137" i="1" s="1"/>
  <c r="AC167" i="1"/>
  <c r="Y168" i="1" s="1"/>
  <c r="AC169" i="1" s="1"/>
  <c r="AC170" i="1" s="1"/>
  <c r="Y135" i="1"/>
  <c r="AC137" i="1" l="1"/>
  <c r="AC138" i="1" s="1"/>
  <c r="Y169" i="1"/>
  <c r="Y170" i="1" s="1"/>
  <c r="Y171" i="1" s="1"/>
  <c r="AJ171" i="1" s="1"/>
  <c r="AT171" i="1" s="1"/>
  <c r="Y138" i="1"/>
  <c r="Y139" i="1" s="1"/>
  <c r="AJ139" i="1" s="1"/>
  <c r="AT139" i="1" s="1"/>
</calcChain>
</file>

<file path=xl/sharedStrings.xml><?xml version="1.0" encoding="utf-8"?>
<sst xmlns="http://schemas.openxmlformats.org/spreadsheetml/2006/main" count="635" uniqueCount="106">
  <si>
    <t>別紙</t>
    <rPh sb="0" eb="2">
      <t>ベッシ</t>
    </rPh>
    <phoneticPr fontId="1"/>
  </si>
  <si>
    <t>申請者氏名 ：</t>
    <rPh sb="0" eb="3">
      <t>シンセイシャ</t>
    </rPh>
    <rPh sb="3" eb="5">
      <t>シメイ</t>
    </rPh>
    <phoneticPr fontId="1"/>
  </si>
  <si>
    <t>児 童 氏 名 ：</t>
    <rPh sb="0" eb="1">
      <t>ジ</t>
    </rPh>
    <rPh sb="2" eb="3">
      <t>ワラベ</t>
    </rPh>
    <rPh sb="4" eb="5">
      <t>シ</t>
    </rPh>
    <rPh sb="6" eb="7">
      <t>ナ</t>
    </rPh>
    <phoneticPr fontId="1"/>
  </si>
  <si>
    <t>【</t>
    <phoneticPr fontId="1"/>
  </si>
  <si>
    <t>令和</t>
    <rPh sb="0" eb="2">
      <t>レイワ</t>
    </rPh>
    <phoneticPr fontId="1"/>
  </si>
  <si>
    <t>年</t>
    <rPh sb="0" eb="1">
      <t>ネン</t>
    </rPh>
    <phoneticPr fontId="1"/>
  </si>
  <si>
    <t>月分】</t>
    <rPh sb="0" eb="1">
      <t>ガツ</t>
    </rPh>
    <rPh sb="1" eb="2">
      <t>ブン</t>
    </rPh>
    <phoneticPr fontId="1"/>
  </si>
  <si>
    <t>日</t>
    <rPh sb="0" eb="1">
      <t>ニチ</t>
    </rPh>
    <phoneticPr fontId="1"/>
  </si>
  <si>
    <t>：</t>
    <phoneticPr fontId="1"/>
  </si>
  <si>
    <t>時間</t>
    <rPh sb="0" eb="2">
      <t>ジカン</t>
    </rPh>
    <phoneticPr fontId="1"/>
  </si>
  <si>
    <t>分</t>
    <rPh sb="0" eb="1">
      <t>フン</t>
    </rPh>
    <phoneticPr fontId="1"/>
  </si>
  <si>
    <t>円</t>
    <rPh sb="0" eb="1">
      <t>エン</t>
    </rPh>
    <phoneticPr fontId="1"/>
  </si>
  <si>
    <t>開始時間</t>
    <rPh sb="0" eb="2">
      <t>カイシ</t>
    </rPh>
    <rPh sb="2" eb="4">
      <t>ジカン</t>
    </rPh>
    <phoneticPr fontId="1"/>
  </si>
  <si>
    <t>終了時間</t>
    <rPh sb="0" eb="2">
      <t>シュウリョウ</t>
    </rPh>
    <rPh sb="2" eb="4">
      <t>ジカン</t>
    </rPh>
    <phoneticPr fontId="1"/>
  </si>
  <si>
    <t>利用時間帯</t>
    <rPh sb="0" eb="2">
      <t>リヨウ</t>
    </rPh>
    <rPh sb="2" eb="4">
      <t>ジカン</t>
    </rPh>
    <rPh sb="4" eb="5">
      <t>タイ</t>
    </rPh>
    <phoneticPr fontId="1"/>
  </si>
  <si>
    <t>利用時間</t>
    <phoneticPr fontId="1"/>
  </si>
  <si>
    <t>日付</t>
    <rPh sb="0" eb="1">
      <t>ビ</t>
    </rPh>
    <rPh sb="1" eb="2">
      <t>ヅ</t>
    </rPh>
    <phoneticPr fontId="1"/>
  </si>
  <si>
    <t>（24時間表示）</t>
    <rPh sb="3" eb="5">
      <t>ジカン</t>
    </rPh>
    <rPh sb="5" eb="7">
      <t>ヒョウジ</t>
    </rPh>
    <phoneticPr fontId="1"/>
  </si>
  <si>
    <t>ベビーシッター（一時預かり）利用内訳表 ＜表面＞</t>
    <rPh sb="8" eb="10">
      <t>イチジ</t>
    </rPh>
    <rPh sb="10" eb="11">
      <t>アズ</t>
    </rPh>
    <rPh sb="14" eb="16">
      <t>リヨウ</t>
    </rPh>
    <rPh sb="16" eb="18">
      <t>ウチワケ</t>
    </rPh>
    <rPh sb="18" eb="19">
      <t>ヒョウ</t>
    </rPh>
    <rPh sb="21" eb="23">
      <t>ヒョウメン</t>
    </rPh>
    <phoneticPr fontId="1"/>
  </si>
  <si>
    <t>ベビーシッター（一時預かり）利用内訳表 ＜裏面＞</t>
    <rPh sb="8" eb="10">
      <t>イチジ</t>
    </rPh>
    <rPh sb="10" eb="11">
      <t>アズ</t>
    </rPh>
    <rPh sb="14" eb="16">
      <t>リヨウ</t>
    </rPh>
    <rPh sb="16" eb="18">
      <t>ウチワケ</t>
    </rPh>
    <rPh sb="18" eb="19">
      <t>ヒョウ</t>
    </rPh>
    <rPh sb="21" eb="23">
      <t>ウラメン</t>
    </rPh>
    <phoneticPr fontId="1"/>
  </si>
  <si>
    <t>共同保育</t>
    <rPh sb="0" eb="2">
      <t>キョウドウ</t>
    </rPh>
    <rPh sb="2" eb="4">
      <t>ホイク</t>
    </rPh>
    <phoneticPr fontId="1"/>
  </si>
  <si>
    <t>対象外経費</t>
    <rPh sb="0" eb="5">
      <t>タイショウガイケイヒ</t>
    </rPh>
    <phoneticPr fontId="1"/>
  </si>
  <si>
    <t>（昼間）</t>
    <rPh sb="1" eb="3">
      <t>ヒルマ</t>
    </rPh>
    <phoneticPr fontId="1"/>
  </si>
  <si>
    <t>×</t>
    <phoneticPr fontId="1"/>
  </si>
  <si>
    <t>夜間利用</t>
    <rPh sb="0" eb="2">
      <t>ヤカン</t>
    </rPh>
    <rPh sb="2" eb="4">
      <t>リヨウ</t>
    </rPh>
    <phoneticPr fontId="1"/>
  </si>
  <si>
    <t>※お子さまお一人につき１部作成ください。</t>
    <phoneticPr fontId="1"/>
  </si>
  <si>
    <t>※同日に夜間帯（22時から翌7時まで）をご利用いただいた場合は、行を分けて記入ください。</t>
    <rPh sb="1" eb="3">
      <t>ドウジツ</t>
    </rPh>
    <rPh sb="4" eb="6">
      <t>ヤカン</t>
    </rPh>
    <rPh sb="6" eb="7">
      <t>タイ</t>
    </rPh>
    <rPh sb="10" eb="11">
      <t>トキ</t>
    </rPh>
    <rPh sb="13" eb="14">
      <t>ヨク</t>
    </rPh>
    <rPh sb="15" eb="16">
      <t>ジ</t>
    </rPh>
    <rPh sb="21" eb="23">
      <t>リヨウ</t>
    </rPh>
    <rPh sb="28" eb="30">
      <t>バアイ</t>
    </rPh>
    <rPh sb="32" eb="33">
      <t>ギョウ</t>
    </rPh>
    <rPh sb="34" eb="35">
      <t>ワ</t>
    </rPh>
    <rPh sb="37" eb="39">
      <t>キニュウ</t>
    </rPh>
    <phoneticPr fontId="1"/>
  </si>
  <si>
    <t>共同保育の場合はきょうだいで折半した金額を記入ください。</t>
    <phoneticPr fontId="1"/>
  </si>
  <si>
    <t>※共同保育とは保護者がベビーシッターと一緒に保育をすることを指します。</t>
    <rPh sb="1" eb="3">
      <t>キョウドウ</t>
    </rPh>
    <rPh sb="3" eb="5">
      <t>ホイク</t>
    </rPh>
    <rPh sb="7" eb="10">
      <t>ホゴシャ</t>
    </rPh>
    <phoneticPr fontId="1"/>
  </si>
  <si>
    <t>テレワーク等で在宅している場合は対象外となります。</t>
    <phoneticPr fontId="1"/>
  </si>
  <si>
    <t>保育料
（割引前）</t>
    <rPh sb="0" eb="3">
      <t>ホイクリョウ</t>
    </rPh>
    <rPh sb="5" eb="7">
      <t>ワリビキ</t>
    </rPh>
    <rPh sb="7" eb="8">
      <t>マエ</t>
    </rPh>
    <phoneticPr fontId="1"/>
  </si>
  <si>
    <t>クーポン等による割引額
（優先的に対象外経費から引く）</t>
    <rPh sb="4" eb="5">
      <t>トウ</t>
    </rPh>
    <rPh sb="8" eb="10">
      <t>ワリビキ</t>
    </rPh>
    <rPh sb="10" eb="11">
      <t>ガク</t>
    </rPh>
    <rPh sb="13" eb="16">
      <t>ユウセンテキ</t>
    </rPh>
    <rPh sb="17" eb="20">
      <t>タイショウガイ</t>
    </rPh>
    <rPh sb="20" eb="22">
      <t>ケイヒ</t>
    </rPh>
    <rPh sb="24" eb="25">
      <t>ヒ</t>
    </rPh>
    <phoneticPr fontId="1"/>
  </si>
  <si>
    <t>保育料
（割引後）</t>
    <rPh sb="0" eb="3">
      <t>ホイクリョウ</t>
    </rPh>
    <rPh sb="5" eb="7">
      <t>ワリビキ</t>
    </rPh>
    <rPh sb="7" eb="8">
      <t>ゴ</t>
    </rPh>
    <phoneticPr fontId="1"/>
  </si>
  <si>
    <t>クーポン等
（優先的に対象外経費から引く）</t>
    <rPh sb="4" eb="5">
      <t>トウ</t>
    </rPh>
    <rPh sb="7" eb="10">
      <t>ユウセンテキ</t>
    </rPh>
    <rPh sb="11" eb="14">
      <t>タイショウガイ</t>
    </rPh>
    <rPh sb="14" eb="16">
      <t>ケイヒ</t>
    </rPh>
    <rPh sb="18" eb="19">
      <t>ヒ</t>
    </rPh>
    <phoneticPr fontId="1"/>
  </si>
  <si>
    <t>計</t>
    <rPh sb="0" eb="1">
      <t>ケイ</t>
    </rPh>
    <phoneticPr fontId="1"/>
  </si>
  <si>
    <t>補助上限金額（１時間）</t>
    <rPh sb="0" eb="4">
      <t>ホジョジョウゲン</t>
    </rPh>
    <rPh sb="4" eb="6">
      <t>キンガク</t>
    </rPh>
    <rPh sb="8" eb="10">
      <t>ジカン</t>
    </rPh>
    <phoneticPr fontId="1"/>
  </si>
  <si>
    <t>合計利用時間
（分は切り捨て）</t>
    <rPh sb="0" eb="6">
      <t>ゴウケイリヨウジカン</t>
    </rPh>
    <rPh sb="8" eb="9">
      <t>フン</t>
    </rPh>
    <rPh sb="10" eb="11">
      <t>キ</t>
    </rPh>
    <rPh sb="12" eb="13">
      <t>ス</t>
    </rPh>
    <phoneticPr fontId="1"/>
  </si>
  <si>
    <t>補助上限金額</t>
    <rPh sb="0" eb="2">
      <t>ホジョ</t>
    </rPh>
    <rPh sb="2" eb="4">
      <t>ジョウゲン</t>
    </rPh>
    <rPh sb="4" eb="6">
      <t>キンガク</t>
    </rPh>
    <phoneticPr fontId="1"/>
  </si>
  <si>
    <t>補助金額（参考）</t>
    <rPh sb="0" eb="4">
      <t>ホジョキンガク</t>
    </rPh>
    <rPh sb="5" eb="7">
      <t>サンコウ</t>
    </rPh>
    <phoneticPr fontId="1"/>
  </si>
  <si>
    <t>時間</t>
  </si>
  <si>
    <t>分</t>
  </si>
  <si>
    <t>＝</t>
    <phoneticPr fontId="1"/>
  </si>
  <si>
    <t>（夜間）</t>
    <rPh sb="1" eb="3">
      <t>ヤカン</t>
    </rPh>
    <phoneticPr fontId="1"/>
  </si>
  <si>
    <t>★保育料(割引後)の合計と、補助上限金額の合計を比較し、低い方の金額をご記入ください。
★補助金額(参考)を申請書の申請額に記入してください。</t>
    <rPh sb="1" eb="4">
      <t>ホイクリョウ</t>
    </rPh>
    <rPh sb="5" eb="8">
      <t>ワリビキゴ</t>
    </rPh>
    <rPh sb="10" eb="12">
      <t>ゴウケイ</t>
    </rPh>
    <rPh sb="14" eb="20">
      <t>ホジョジョウゲンキンガク</t>
    </rPh>
    <rPh sb="21" eb="23">
      <t>ゴウケイ</t>
    </rPh>
    <rPh sb="24" eb="26">
      <t>ヒカク</t>
    </rPh>
    <rPh sb="28" eb="29">
      <t>ヒク</t>
    </rPh>
    <rPh sb="30" eb="31">
      <t>ホウ</t>
    </rPh>
    <rPh sb="32" eb="34">
      <t>キンガク</t>
    </rPh>
    <rPh sb="36" eb="38">
      <t>キニュウ</t>
    </rPh>
    <rPh sb="45" eb="48">
      <t>ホジョキン</t>
    </rPh>
    <rPh sb="48" eb="49">
      <t>ガク</t>
    </rPh>
    <rPh sb="50" eb="52">
      <t>サンコウ</t>
    </rPh>
    <rPh sb="54" eb="57">
      <t>シンセイショ</t>
    </rPh>
    <rPh sb="58" eb="61">
      <t>シンセイガク</t>
    </rPh>
    <rPh sb="62" eb="64">
      <t>キニュウ</t>
    </rPh>
    <phoneticPr fontId="1"/>
  </si>
  <si>
    <t>第１号様式(第５条関係)</t>
    <rPh sb="0" eb="1">
      <t>ダイ</t>
    </rPh>
    <rPh sb="2" eb="3">
      <t>ゴウ</t>
    </rPh>
    <rPh sb="3" eb="5">
      <t>ヨウシキ</t>
    </rPh>
    <rPh sb="6" eb="7">
      <t>ダイ</t>
    </rPh>
    <rPh sb="8" eb="9">
      <t>ジョウ</t>
    </rPh>
    <rPh sb="9" eb="11">
      <t>カンケイ</t>
    </rPh>
    <phoneticPr fontId="14"/>
  </si>
  <si>
    <t>令和</t>
    <rPh sb="0" eb="2">
      <t>レイワ</t>
    </rPh>
    <phoneticPr fontId="17"/>
  </si>
  <si>
    <t>年</t>
    <rPh sb="0" eb="1">
      <t>ネン</t>
    </rPh>
    <phoneticPr fontId="17"/>
  </si>
  <si>
    <t>月</t>
    <rPh sb="0" eb="1">
      <t>ツキ</t>
    </rPh>
    <phoneticPr fontId="17"/>
  </si>
  <si>
    <t>日</t>
    <rPh sb="0" eb="1">
      <t>ニチ</t>
    </rPh>
    <phoneticPr fontId="17"/>
  </si>
  <si>
    <t>東京都北区長 殿</t>
    <rPh sb="0" eb="3">
      <t>トウキョウト</t>
    </rPh>
    <rPh sb="3" eb="4">
      <t>キタ</t>
    </rPh>
    <rPh sb="4" eb="6">
      <t>クチョウ</t>
    </rPh>
    <rPh sb="7" eb="8">
      <t>トノ</t>
    </rPh>
    <phoneticPr fontId="17"/>
  </si>
  <si>
    <t>　令和７年度東京都北区ベビーシッター利用支援事業（一時預かり利用支援）補助金として、次の金額を交付されたく関係書類を添えて申請します。
　なお、この申請に関し、次の事項に同意します。</t>
    <rPh sb="1" eb="3">
      <t>レイワ</t>
    </rPh>
    <rPh sb="4" eb="6">
      <t>ネンド</t>
    </rPh>
    <rPh sb="74" eb="76">
      <t>シンセイ</t>
    </rPh>
    <rPh sb="77" eb="78">
      <t>カン</t>
    </rPh>
    <rPh sb="80" eb="81">
      <t>ツギ</t>
    </rPh>
    <rPh sb="82" eb="84">
      <t>ジコウ</t>
    </rPh>
    <rPh sb="85" eb="87">
      <t>ドウイ</t>
    </rPh>
    <phoneticPr fontId="17"/>
  </si>
  <si>
    <t xml:space="preserve">1. </t>
    <phoneticPr fontId="17"/>
  </si>
  <si>
    <t>北区が保護者及び児童の住民基本台帳等を確認すること。</t>
    <rPh sb="0" eb="2">
      <t>キタク</t>
    </rPh>
    <rPh sb="3" eb="6">
      <t>ホゴシャ</t>
    </rPh>
    <rPh sb="6" eb="7">
      <t>オヨ</t>
    </rPh>
    <rPh sb="8" eb="10">
      <t>ジドウ</t>
    </rPh>
    <rPh sb="11" eb="13">
      <t>ジュウミン</t>
    </rPh>
    <rPh sb="13" eb="15">
      <t>キホン</t>
    </rPh>
    <rPh sb="15" eb="17">
      <t>ダイチョウ</t>
    </rPh>
    <rPh sb="17" eb="18">
      <t>トウ</t>
    </rPh>
    <rPh sb="19" eb="21">
      <t>カクニン</t>
    </rPh>
    <phoneticPr fontId="17"/>
  </si>
  <si>
    <t>2．</t>
    <phoneticPr fontId="17"/>
  </si>
  <si>
    <t>北区がベビーシッター認定事業者に利用状況等を確認すること。</t>
    <rPh sb="0" eb="2">
      <t>キタク</t>
    </rPh>
    <rPh sb="10" eb="12">
      <t>ニンテイ</t>
    </rPh>
    <rPh sb="12" eb="15">
      <t>ジギョウシャ</t>
    </rPh>
    <rPh sb="16" eb="18">
      <t>リヨウ</t>
    </rPh>
    <rPh sb="18" eb="20">
      <t>ジョウキョウ</t>
    </rPh>
    <rPh sb="20" eb="21">
      <t>トウ</t>
    </rPh>
    <rPh sb="22" eb="24">
      <t>カクニン</t>
    </rPh>
    <phoneticPr fontId="17"/>
  </si>
  <si>
    <t>3．</t>
    <phoneticPr fontId="17"/>
  </si>
  <si>
    <t>厚生労働省が定める「ベビーシッターなどを利用するときの留意点」を確認していること。</t>
    <rPh sb="0" eb="2">
      <t>コウセイ</t>
    </rPh>
    <rPh sb="2" eb="5">
      <t>ロウドウショウ</t>
    </rPh>
    <rPh sb="6" eb="7">
      <t>サダ</t>
    </rPh>
    <rPh sb="20" eb="22">
      <t>リヨウ</t>
    </rPh>
    <rPh sb="27" eb="30">
      <t>リュウイテン</t>
    </rPh>
    <rPh sb="32" eb="34">
      <t>カクニン</t>
    </rPh>
    <phoneticPr fontId="17"/>
  </si>
  <si>
    <t>1．申請者(保護者)</t>
    <rPh sb="2" eb="5">
      <t>シンセイシャ</t>
    </rPh>
    <rPh sb="6" eb="9">
      <t>ホゴシャ</t>
    </rPh>
    <phoneticPr fontId="17"/>
  </si>
  <si>
    <t>フリガナ</t>
    <phoneticPr fontId="14"/>
  </si>
  <si>
    <t>電　話</t>
    <rPh sb="0" eb="1">
      <t>デン</t>
    </rPh>
    <rPh sb="2" eb="3">
      <t>ハナシ</t>
    </rPh>
    <phoneticPr fontId="17"/>
  </si>
  <si>
    <t>氏　名</t>
    <rPh sb="0" eb="1">
      <t>シ</t>
    </rPh>
    <rPh sb="2" eb="3">
      <t>ナ</t>
    </rPh>
    <phoneticPr fontId="14"/>
  </si>
  <si>
    <t>住　所</t>
    <rPh sb="0" eb="1">
      <t>ジュウ</t>
    </rPh>
    <rPh sb="2" eb="3">
      <t>ショ</t>
    </rPh>
    <phoneticPr fontId="17"/>
  </si>
  <si>
    <t>〒</t>
    <phoneticPr fontId="17"/>
  </si>
  <si>
    <t>ひとり親
家庭の児童</t>
    <phoneticPr fontId="17"/>
  </si>
  <si>
    <t>2. 対象児童</t>
    <rPh sb="3" eb="5">
      <t>タイショウ</t>
    </rPh>
    <rPh sb="5" eb="7">
      <t>ジドウ</t>
    </rPh>
    <phoneticPr fontId="17"/>
  </si>
  <si>
    <t>多胎児</t>
    <rPh sb="0" eb="3">
      <t>タタイジ</t>
    </rPh>
    <phoneticPr fontId="17"/>
  </si>
  <si>
    <t>障害児</t>
    <rPh sb="0" eb="3">
      <t>ショウガイジ</t>
    </rPh>
    <phoneticPr fontId="17"/>
  </si>
  <si>
    <t>生年月日</t>
    <rPh sb="0" eb="2">
      <t>セイネン</t>
    </rPh>
    <rPh sb="2" eb="4">
      <t>ガッピ</t>
    </rPh>
    <phoneticPr fontId="17"/>
  </si>
  <si>
    <t>※右記に該当する場合はチェックをしてください。</t>
    <phoneticPr fontId="17"/>
  </si>
  <si>
    <t>※兄妹姉妹、双子以上の児童についても同時に申請する場合は、対象者全員分をご記入ください。
※障害児は原則、障害者手帳又は障害児通所受給者証の認定を受けている必要があります。　
※ひとり親家庭とは原則、配偶者のいない保護者が児童を扶養している家庭です。</t>
    <phoneticPr fontId="17"/>
  </si>
  <si>
    <t>3. 対象期間</t>
    <rPh sb="3" eb="5">
      <t>タイショウ</t>
    </rPh>
    <rPh sb="5" eb="7">
      <t>キカン</t>
    </rPh>
    <phoneticPr fontId="17"/>
  </si>
  <si>
    <t>令和</t>
  </si>
  <si>
    <t>月利用分</t>
    <phoneticPr fontId="17"/>
  </si>
  <si>
    <t>～</t>
    <phoneticPr fontId="17"/>
  </si>
  <si>
    <t>4. 申請額</t>
    <rPh sb="3" eb="5">
      <t>シンセイ</t>
    </rPh>
    <rPh sb="5" eb="6">
      <t>ガク</t>
    </rPh>
    <phoneticPr fontId="17"/>
  </si>
  <si>
    <t>円</t>
    <rPh sb="0" eb="1">
      <t>エン</t>
    </rPh>
    <phoneticPr fontId="17"/>
  </si>
  <si>
    <t>5. 振込口座</t>
    <rPh sb="3" eb="5">
      <t>フリコミ</t>
    </rPh>
    <rPh sb="5" eb="7">
      <t>コウザ</t>
    </rPh>
    <phoneticPr fontId="17"/>
  </si>
  <si>
    <t>　補助金は下記の名義人口座へ振り込んでください。</t>
    <rPh sb="1" eb="4">
      <t>ホジョキン</t>
    </rPh>
    <rPh sb="5" eb="7">
      <t>カキ</t>
    </rPh>
    <rPh sb="8" eb="10">
      <t>メイギ</t>
    </rPh>
    <rPh sb="10" eb="11">
      <t>ヒト</t>
    </rPh>
    <rPh sb="11" eb="13">
      <t>コウザ</t>
    </rPh>
    <rPh sb="14" eb="15">
      <t>フ</t>
    </rPh>
    <rPh sb="16" eb="17">
      <t>コ</t>
    </rPh>
    <phoneticPr fontId="17"/>
  </si>
  <si>
    <t>金融機関</t>
    <rPh sb="0" eb="2">
      <t>キンユウ</t>
    </rPh>
    <rPh sb="2" eb="4">
      <t>キカン</t>
    </rPh>
    <phoneticPr fontId="17"/>
  </si>
  <si>
    <t>支店名</t>
    <rPh sb="0" eb="3">
      <t>シテンメイ</t>
    </rPh>
    <phoneticPr fontId="17"/>
  </si>
  <si>
    <t>預金項目</t>
    <rPh sb="0" eb="2">
      <t>ヨキン</t>
    </rPh>
    <rPh sb="2" eb="4">
      <t>コウモク</t>
    </rPh>
    <phoneticPr fontId="17"/>
  </si>
  <si>
    <t>口座番号</t>
    <rPh sb="0" eb="2">
      <t>コウザ</t>
    </rPh>
    <rPh sb="2" eb="4">
      <t>バンゴウ</t>
    </rPh>
    <phoneticPr fontId="17"/>
  </si>
  <si>
    <t>フリガナ</t>
    <phoneticPr fontId="17"/>
  </si>
  <si>
    <t>口座名義</t>
    <rPh sb="0" eb="2">
      <t>コウザ</t>
    </rPh>
    <rPh sb="2" eb="4">
      <t>メイギ</t>
    </rPh>
    <phoneticPr fontId="17"/>
  </si>
  <si>
    <t>※口座名義が申請者（保護者）と異なる場合、委任状が必要です。</t>
    <rPh sb="1" eb="3">
      <t>コウザ</t>
    </rPh>
    <rPh sb="3" eb="5">
      <t>メイギ</t>
    </rPh>
    <rPh sb="6" eb="9">
      <t>シンセイシャ</t>
    </rPh>
    <rPh sb="10" eb="13">
      <t>ホゴシャ</t>
    </rPh>
    <rPh sb="15" eb="16">
      <t>コト</t>
    </rPh>
    <rPh sb="18" eb="20">
      <t>バアイ</t>
    </rPh>
    <rPh sb="21" eb="24">
      <t>イニンジョウ</t>
    </rPh>
    <rPh sb="25" eb="27">
      <t>ヒツヨウ</t>
    </rPh>
    <phoneticPr fontId="17"/>
  </si>
  <si>
    <t>6. 添付書類</t>
    <rPh sb="3" eb="5">
      <t>テンプ</t>
    </rPh>
    <rPh sb="5" eb="7">
      <t>ショルイ</t>
    </rPh>
    <phoneticPr fontId="17"/>
  </si>
  <si>
    <t>・ベビーシッター利用支援事業（一時預かり利用支援）補助事業ベビーシッター要件証明書</t>
    <rPh sb="8" eb="10">
      <t>リヨウ</t>
    </rPh>
    <rPh sb="10" eb="12">
      <t>シエン</t>
    </rPh>
    <rPh sb="12" eb="14">
      <t>ジギョウ</t>
    </rPh>
    <rPh sb="15" eb="17">
      <t>イチジ</t>
    </rPh>
    <rPh sb="17" eb="18">
      <t>アズ</t>
    </rPh>
    <rPh sb="20" eb="22">
      <t>リヨウ</t>
    </rPh>
    <rPh sb="22" eb="24">
      <t>シエン</t>
    </rPh>
    <rPh sb="25" eb="27">
      <t>ホジョ</t>
    </rPh>
    <rPh sb="27" eb="29">
      <t>ジギョウ</t>
    </rPh>
    <rPh sb="36" eb="38">
      <t>ヨウケン</t>
    </rPh>
    <rPh sb="38" eb="41">
      <t>ショウメイショ</t>
    </rPh>
    <phoneticPr fontId="17"/>
  </si>
  <si>
    <t>（認定事業者が発行したもの）</t>
    <rPh sb="1" eb="3">
      <t>ニンテイ</t>
    </rPh>
    <rPh sb="3" eb="6">
      <t>ジギョウシャ</t>
    </rPh>
    <rPh sb="7" eb="9">
      <t>ハッコウ</t>
    </rPh>
    <phoneticPr fontId="17"/>
  </si>
  <si>
    <t>・領収書等の写し（氏名、利用日時及び保育料の支払いが分かるもの）</t>
    <rPh sb="1" eb="4">
      <t>リョウシュウショ</t>
    </rPh>
    <rPh sb="4" eb="5">
      <t>トウ</t>
    </rPh>
    <rPh sb="6" eb="7">
      <t>ウツ</t>
    </rPh>
    <rPh sb="9" eb="11">
      <t>シメイ</t>
    </rPh>
    <rPh sb="12" eb="14">
      <t>リヨウ</t>
    </rPh>
    <rPh sb="14" eb="16">
      <t>ニチジ</t>
    </rPh>
    <rPh sb="16" eb="17">
      <t>オヨ</t>
    </rPh>
    <rPh sb="18" eb="21">
      <t>ホイクリョウ</t>
    </rPh>
    <rPh sb="22" eb="24">
      <t>シハラ</t>
    </rPh>
    <rPh sb="26" eb="27">
      <t>ワ</t>
    </rPh>
    <phoneticPr fontId="17"/>
  </si>
  <si>
    <t>・別紙（ベビーシッター（一時預かり）利用内訳表）</t>
    <rPh sb="1" eb="3">
      <t>ベッシ</t>
    </rPh>
    <rPh sb="12" eb="14">
      <t>イチジ</t>
    </rPh>
    <rPh sb="14" eb="15">
      <t>アズ</t>
    </rPh>
    <rPh sb="18" eb="20">
      <t>リヨウ</t>
    </rPh>
    <rPh sb="20" eb="22">
      <t>ウチワケ</t>
    </rPh>
    <rPh sb="22" eb="23">
      <t>ヒョウ</t>
    </rPh>
    <phoneticPr fontId="17"/>
  </si>
  <si>
    <t>・クーポンによる支払や勤務先の福利厚生等の助成を受けたことが分かるものの写し（該当者のみ）</t>
    <rPh sb="8" eb="10">
      <t>シハライ</t>
    </rPh>
    <rPh sb="11" eb="14">
      <t>キンムサキ</t>
    </rPh>
    <rPh sb="15" eb="17">
      <t>フクリ</t>
    </rPh>
    <rPh sb="17" eb="19">
      <t>コウセイ</t>
    </rPh>
    <rPh sb="19" eb="20">
      <t>トウ</t>
    </rPh>
    <rPh sb="21" eb="23">
      <t>ジョセイ</t>
    </rPh>
    <rPh sb="24" eb="25">
      <t>ウ</t>
    </rPh>
    <rPh sb="30" eb="31">
      <t>ワ</t>
    </rPh>
    <rPh sb="36" eb="37">
      <t>ウツ</t>
    </rPh>
    <rPh sb="39" eb="42">
      <t>ガイトウシャ</t>
    </rPh>
    <phoneticPr fontId="17"/>
  </si>
  <si>
    <t>・障害者手帳の写し、障害児通所受給者証の写し等（障害児のみ）　</t>
    <phoneticPr fontId="17"/>
  </si>
  <si>
    <t>・申請月と同月に発行された戸籍謄本の写し等（ひとり親家庭の児童のみ）</t>
    <phoneticPr fontId="17"/>
  </si>
  <si>
    <t>-</t>
    <phoneticPr fontId="1"/>
  </si>
  <si>
    <t>年</t>
    <rPh sb="0" eb="1">
      <t>ネン</t>
    </rPh>
    <phoneticPr fontId="1"/>
  </si>
  <si>
    <t>月</t>
    <rPh sb="0" eb="1">
      <t>ガツ</t>
    </rPh>
    <phoneticPr fontId="1"/>
  </si>
  <si>
    <t>日</t>
    <rPh sb="0" eb="1">
      <t>ニチ</t>
    </rPh>
    <phoneticPr fontId="1"/>
  </si>
  <si>
    <t>銀行</t>
  </si>
  <si>
    <t>支店</t>
  </si>
  <si>
    <t>　</t>
  </si>
  <si>
    <t>普通</t>
  </si>
  <si>
    <t>1.</t>
    <phoneticPr fontId="1"/>
  </si>
  <si>
    <t>2.</t>
    <phoneticPr fontId="1"/>
  </si>
  <si>
    <t>3.</t>
    <phoneticPr fontId="1"/>
  </si>
  <si>
    <t>　　　　　　東京都北区ベビーシッター利用支援事業（一時預かり利用支援）補助金</t>
    <rPh sb="6" eb="8">
      <t>トウキョウ</t>
    </rPh>
    <rPh sb="8" eb="9">
      <t>ト</t>
    </rPh>
    <rPh sb="9" eb="11">
      <t>キタク</t>
    </rPh>
    <rPh sb="18" eb="20">
      <t>リヨウ</t>
    </rPh>
    <rPh sb="20" eb="22">
      <t>シエン</t>
    </rPh>
    <rPh sb="22" eb="24">
      <t>ジギョウ</t>
    </rPh>
    <rPh sb="25" eb="27">
      <t>イチジ</t>
    </rPh>
    <rPh sb="27" eb="28">
      <t>アズ</t>
    </rPh>
    <rPh sb="30" eb="32">
      <t>リヨウ</t>
    </rPh>
    <rPh sb="32" eb="34">
      <t>シエン</t>
    </rPh>
    <rPh sb="35" eb="38">
      <t>ホジョキン</t>
    </rPh>
    <phoneticPr fontId="17"/>
  </si>
  <si>
    <t>　　　　　　交付申請書兼交付請求書</t>
    <rPh sb="6" eb="8">
      <t>コウフ</t>
    </rPh>
    <rPh sb="8" eb="11">
      <t>シンセイショ</t>
    </rPh>
    <rPh sb="11" eb="12">
      <t>ケン</t>
    </rPh>
    <rPh sb="12" eb="14">
      <t>コウフ</t>
    </rPh>
    <rPh sb="14" eb="17">
      <t>セイキュウショ</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</si>
</sst>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h&quot;時間&quot;mm&quot;分&quot;"/>
    <numFmt numFmtId="178" formatCode="#"/>
  </numFmts>
  <fonts count="28" x14ac:knownFonts="1">
    <font>
      <sz val="11"/>
      <color theme="1"/>
      <name val="ＭＳ Ｐゴシック"/>
      <family val="2"/>
      <charset val="128"/>
    </font>
    <font>
      <sz val="6"/>
      <name val="ＭＳ Ｐゴシック"/>
      <family val="2"/>
      <charset val="128"/>
    </font>
    <font>
      <sz val="11"/>
      <color theme="1"/>
      <name val="ＭＳ Ｐゴシック"/>
      <family val="2"/>
      <charset val="128"/>
    </font>
    <font>
      <sz val="10.5"/>
      <color theme="1"/>
      <name val="ＭＳ Ｐ明朝"/>
      <family val="1"/>
      <charset val="128"/>
    </font>
    <font>
      <sz val="12"/>
      <color theme="1"/>
      <name val="メイリオ"/>
      <family val="3"/>
      <charset val="128"/>
    </font>
    <font>
      <sz val="10.5"/>
      <color theme="1"/>
      <name val="メイリオ"/>
      <family val="3"/>
      <charset val="128"/>
    </font>
    <font>
      <sz val="9"/>
      <color theme="1"/>
      <name val="メイリオ"/>
      <family val="3"/>
      <charset val="128"/>
    </font>
    <font>
      <sz val="10"/>
      <color theme="1"/>
      <name val="メイリオ"/>
      <family val="3"/>
      <charset val="128"/>
    </font>
    <font>
      <b/>
      <sz val="10.5"/>
      <color theme="1"/>
      <name val="メイリオ"/>
      <family val="3"/>
      <charset val="128"/>
    </font>
    <font>
      <b/>
      <sz val="9"/>
      <color theme="1"/>
      <name val="メイリオ"/>
      <family val="3"/>
      <charset val="128"/>
    </font>
    <font>
      <sz val="11"/>
      <color theme="1"/>
      <name val="メイリオ"/>
      <family val="3"/>
      <charset val="128"/>
    </font>
    <font>
      <b/>
      <sz val="12"/>
      <color theme="1"/>
      <name val="メイリオ"/>
      <family val="3"/>
      <charset val="128"/>
    </font>
    <font>
      <b/>
      <sz val="8"/>
      <color theme="1"/>
      <name val="メイリオ"/>
      <family val="3"/>
      <charset val="128"/>
    </font>
    <font>
      <sz val="10"/>
      <name val="ＭＳ 明朝"/>
      <family val="1"/>
      <charset val="128"/>
    </font>
    <font>
      <sz val="6"/>
      <name val="ＭＳ Ｐゴシック"/>
      <family val="3"/>
      <charset val="128"/>
    </font>
    <font>
      <sz val="12"/>
      <name val="ＭＳ 明朝"/>
      <family val="1"/>
      <charset val="128"/>
    </font>
    <font>
      <sz val="9"/>
      <name val="ＭＳ 明朝"/>
      <family val="1"/>
      <charset val="128"/>
    </font>
    <font>
      <sz val="6"/>
      <name val="游ゴシック"/>
      <family val="3"/>
      <charset val="128"/>
      <scheme val="minor"/>
    </font>
    <font>
      <sz val="11"/>
      <name val="ＭＳ 明朝"/>
      <family val="1"/>
      <charset val="128"/>
    </font>
    <font>
      <sz val="14"/>
      <name val="ＭＳ 明朝"/>
      <family val="1"/>
      <charset val="128"/>
    </font>
    <font>
      <b/>
      <sz val="14"/>
      <name val="ＭＳ 明朝"/>
      <family val="1"/>
      <charset val="128"/>
    </font>
    <font>
      <sz val="6"/>
      <color rgb="FFFF0000"/>
      <name val="ＭＳ 明朝"/>
      <family val="1"/>
      <charset val="128"/>
    </font>
    <font>
      <sz val="8"/>
      <color rgb="FFFF0000"/>
      <name val="ＭＳ 明朝"/>
      <family val="1"/>
      <charset val="128"/>
    </font>
    <font>
      <sz val="10"/>
      <color theme="1"/>
      <name val="ＭＳ 明朝"/>
      <family val="1"/>
      <charset val="128"/>
    </font>
    <font>
      <sz val="10"/>
      <color rgb="FFFF0000"/>
      <name val="ＭＳ 明朝"/>
      <family val="1"/>
      <charset val="128"/>
    </font>
    <font>
      <sz val="8"/>
      <name val="ＭＳ 明朝"/>
      <family val="1"/>
      <charset val="128"/>
    </font>
    <font>
      <sz val="16"/>
      <name val="ＭＳ 明朝"/>
      <family val="1"/>
      <charset val="128"/>
    </font>
    <font>
      <sz val="11"/>
      <color theme="1"/>
      <name val="ＭＳ Ｐ明朝"/>
      <family val="1"/>
      <charset val="128"/>
    </font>
  </fonts>
  <fills count="7">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0.14996795556505021"/>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375">
    <xf numFmtId="0" fontId="0" fillId="0" borderId="0" xfId="0">
      <alignment vertical="center"/>
    </xf>
    <xf numFmtId="0" fontId="3" fillId="0" borderId="0" xfId="0" applyFont="1">
      <alignment vertical="center"/>
    </xf>
    <xf numFmtId="0" fontId="5" fillId="0" borderId="0" xfId="0" applyFont="1">
      <alignment vertical="center"/>
    </xf>
    <xf numFmtId="49" fontId="5" fillId="0" borderId="11" xfId="0" applyNumberFormat="1" applyFont="1" applyBorder="1" applyAlignment="1">
      <alignment horizontal="center" vertical="center"/>
    </xf>
    <xf numFmtId="0" fontId="5" fillId="0" borderId="0" xfId="0" applyFont="1" applyAlignment="1">
      <alignment horizontal="center" vertical="center"/>
    </xf>
    <xf numFmtId="0" fontId="5" fillId="0" borderId="12" xfId="0" applyFont="1" applyBorder="1" applyAlignment="1">
      <alignment horizontal="center" vertical="center"/>
    </xf>
    <xf numFmtId="176" fontId="5" fillId="3" borderId="4" xfId="0" applyNumberFormat="1" applyFont="1" applyFill="1" applyBorder="1" applyAlignment="1">
      <alignment horizontal="center" vertical="center"/>
    </xf>
    <xf numFmtId="38" fontId="5" fillId="0" borderId="3" xfId="1" applyFont="1" applyBorder="1" applyAlignment="1" applyProtection="1">
      <alignment horizontal="center" vertical="center"/>
    </xf>
    <xf numFmtId="38" fontId="5" fillId="0" borderId="0" xfId="1" applyFont="1" applyAlignment="1" applyProtection="1">
      <alignment horizontal="center" vertical="center"/>
    </xf>
    <xf numFmtId="176" fontId="5" fillId="2" borderId="11" xfId="0" applyNumberFormat="1" applyFont="1" applyFill="1" applyBorder="1" applyAlignment="1">
      <alignment horizontal="center" vertical="center"/>
    </xf>
    <xf numFmtId="176" fontId="5" fillId="2" borderId="6" xfId="0" applyNumberFormat="1" applyFont="1" applyFill="1" applyBorder="1" applyAlignment="1">
      <alignment horizontal="center" vertical="center"/>
    </xf>
    <xf numFmtId="0" fontId="8" fillId="0" borderId="0" xfId="0" applyFont="1">
      <alignment vertical="center"/>
    </xf>
    <xf numFmtId="178" fontId="8" fillId="0" borderId="0" xfId="0" applyNumberFormat="1" applyFont="1">
      <alignment vertical="center"/>
    </xf>
    <xf numFmtId="0" fontId="5" fillId="4" borderId="7" xfId="0" applyFont="1" applyFill="1" applyBorder="1">
      <alignment vertical="center"/>
    </xf>
    <xf numFmtId="0" fontId="5" fillId="4" borderId="8" xfId="0" applyFont="1" applyFill="1" applyBorder="1">
      <alignment vertical="center"/>
    </xf>
    <xf numFmtId="0" fontId="5" fillId="4" borderId="3" xfId="0" applyFont="1" applyFill="1" applyBorder="1">
      <alignment vertical="center"/>
    </xf>
    <xf numFmtId="0" fontId="5" fillId="4" borderId="12" xfId="0" applyFont="1" applyFill="1" applyBorder="1">
      <alignment vertical="center"/>
    </xf>
    <xf numFmtId="0" fontId="5" fillId="4" borderId="9" xfId="0" applyFont="1" applyFill="1" applyBorder="1">
      <alignment vertical="center"/>
    </xf>
    <xf numFmtId="0" fontId="5" fillId="4" borderId="10" xfId="0" applyFont="1" applyFill="1" applyBorder="1">
      <alignment vertical="center"/>
    </xf>
    <xf numFmtId="0" fontId="6" fillId="0" borderId="0" xfId="0" applyFont="1">
      <alignment vertical="center"/>
    </xf>
    <xf numFmtId="0" fontId="4" fillId="0" borderId="0" xfId="0" applyFont="1" applyAlignment="1" applyProtection="1">
      <alignment horizontal="center" vertical="center"/>
      <protection locked="0"/>
    </xf>
    <xf numFmtId="0" fontId="4" fillId="0" borderId="7" xfId="0" applyFont="1" applyBorder="1">
      <alignment vertical="center"/>
    </xf>
    <xf numFmtId="0" fontId="4" fillId="0" borderId="6" xfId="0" applyFont="1" applyBorder="1">
      <alignment vertical="center"/>
    </xf>
    <xf numFmtId="0" fontId="4" fillId="0" borderId="8" xfId="0" applyFont="1" applyBorder="1">
      <alignment vertical="center"/>
    </xf>
    <xf numFmtId="0" fontId="4" fillId="0" borderId="3" xfId="0" applyFont="1" applyBorder="1">
      <alignment vertical="center"/>
    </xf>
    <xf numFmtId="0" fontId="4" fillId="0" borderId="0" xfId="0" applyFont="1">
      <alignment vertical="center"/>
    </xf>
    <xf numFmtId="0" fontId="4" fillId="0" borderId="12" xfId="0" applyFont="1" applyBorder="1">
      <alignment vertical="center"/>
    </xf>
    <xf numFmtId="0" fontId="4" fillId="0" borderId="2" xfId="0" applyFont="1" applyBorder="1">
      <alignment vertical="center"/>
    </xf>
    <xf numFmtId="0" fontId="4" fillId="0" borderId="10" xfId="0" applyFont="1" applyBorder="1">
      <alignment vertical="center"/>
    </xf>
    <xf numFmtId="0" fontId="5" fillId="0" borderId="0" xfId="0" applyFont="1" applyAlignment="1">
      <alignment vertical="center" wrapText="1"/>
    </xf>
    <xf numFmtId="38" fontId="5" fillId="0" borderId="0" xfId="1" applyFont="1" applyFill="1" applyBorder="1" applyAlignment="1" applyProtection="1">
      <alignment vertical="center"/>
      <protection locked="0"/>
    </xf>
    <xf numFmtId="0" fontId="10" fillId="0" borderId="0" xfId="0" applyFont="1" applyAlignment="1">
      <alignment horizontal="left" vertical="center" wrapText="1"/>
    </xf>
    <xf numFmtId="0" fontId="4" fillId="0" borderId="0" xfId="0" applyFont="1" applyAlignment="1">
      <alignment horizontal="left" vertical="top" wrapText="1"/>
    </xf>
    <xf numFmtId="0" fontId="8" fillId="0" borderId="0" xfId="0" applyFont="1" applyAlignment="1">
      <alignment horizontal="center" vertical="center"/>
    </xf>
    <xf numFmtId="0" fontId="5" fillId="0" borderId="0" xfId="0" applyFont="1" applyAlignment="1">
      <alignment horizontal="center" vertical="center" wrapText="1"/>
    </xf>
    <xf numFmtId="49" fontId="5" fillId="0" borderId="2" xfId="0" applyNumberFormat="1" applyFont="1" applyBorder="1" applyAlignment="1">
      <alignment horizontal="center" vertical="center"/>
    </xf>
    <xf numFmtId="0" fontId="5" fillId="0" borderId="0" xfId="0" applyFont="1" applyProtection="1">
      <alignment vertical="center"/>
      <protection locked="0"/>
    </xf>
    <xf numFmtId="176" fontId="5" fillId="0" borderId="4" xfId="0" applyNumberFormat="1" applyFont="1" applyBorder="1" applyAlignment="1">
      <alignment horizontal="center" vertical="center"/>
    </xf>
    <xf numFmtId="0" fontId="11" fillId="0" borderId="9" xfId="0" applyFont="1" applyBorder="1">
      <alignment vertical="center"/>
    </xf>
    <xf numFmtId="38" fontId="8" fillId="0" borderId="0" xfId="1" applyFont="1">
      <alignment vertical="center"/>
    </xf>
    <xf numFmtId="38" fontId="5" fillId="0" borderId="0" xfId="1" applyFont="1" applyFill="1" applyBorder="1" applyAlignment="1" applyProtection="1">
      <alignment horizontal="center" vertical="center"/>
    </xf>
    <xf numFmtId="38" fontId="8" fillId="0" borderId="0" xfId="1" applyFont="1" applyFill="1" applyBorder="1" applyAlignment="1">
      <alignment vertical="center"/>
    </xf>
    <xf numFmtId="0" fontId="8" fillId="0" borderId="0" xfId="0" applyFont="1" applyAlignment="1">
      <alignment shrinkToFit="1"/>
    </xf>
    <xf numFmtId="0" fontId="8" fillId="0" borderId="0" xfId="0" applyFont="1" applyAlignment="1"/>
    <xf numFmtId="0" fontId="9" fillId="0" borderId="0" xfId="0" applyFont="1" applyAlignment="1">
      <alignment vertical="top" shrinkToFit="1"/>
    </xf>
    <xf numFmtId="0" fontId="9" fillId="0" borderId="0" xfId="0" applyFont="1" applyAlignment="1">
      <alignment vertical="top"/>
    </xf>
    <xf numFmtId="38" fontId="8" fillId="0" borderId="0" xfId="1" applyFont="1" applyAlignment="1">
      <alignment vertical="center"/>
    </xf>
    <xf numFmtId="0" fontId="5" fillId="0" borderId="0" xfId="0" applyFont="1" applyAlignment="1"/>
    <xf numFmtId="0" fontId="6" fillId="0" borderId="0" xfId="0" applyFont="1" applyAlignment="1">
      <alignment vertical="top"/>
    </xf>
    <xf numFmtId="176" fontId="5" fillId="3" borderId="9" xfId="0" applyNumberFormat="1" applyFont="1" applyFill="1" applyBorder="1" applyAlignment="1">
      <alignment horizontal="center" vertical="center"/>
    </xf>
    <xf numFmtId="177" fontId="5" fillId="0" borderId="0" xfId="0" applyNumberFormat="1" applyFont="1">
      <alignment vertical="center"/>
    </xf>
    <xf numFmtId="38" fontId="8" fillId="0" borderId="0" xfId="1" applyFont="1" applyFill="1" applyBorder="1" applyAlignment="1" applyProtection="1">
      <alignment horizontal="center" vertical="center"/>
    </xf>
    <xf numFmtId="178" fontId="5" fillId="0" borderId="0" xfId="1" applyNumberFormat="1" applyFont="1" applyFill="1" applyBorder="1" applyAlignment="1" applyProtection="1">
      <alignment vertical="center"/>
    </xf>
    <xf numFmtId="38" fontId="8" fillId="0" borderId="0" xfId="1" applyFont="1" applyFill="1" applyBorder="1" applyAlignment="1" applyProtection="1">
      <alignment vertical="center"/>
    </xf>
    <xf numFmtId="178" fontId="8" fillId="0" borderId="0" xfId="1" applyNumberFormat="1" applyFont="1" applyFill="1" applyBorder="1" applyAlignment="1" applyProtection="1">
      <alignment vertical="center"/>
    </xf>
    <xf numFmtId="178" fontId="5" fillId="0" borderId="0" xfId="0" applyNumberFormat="1" applyFont="1" applyAlignment="1">
      <alignment vertical="center" wrapText="1"/>
    </xf>
    <xf numFmtId="178" fontId="5" fillId="0" borderId="0" xfId="1" applyNumberFormat="1" applyFont="1" applyFill="1" applyBorder="1" applyAlignment="1" applyProtection="1">
      <alignment vertical="center" wrapText="1"/>
    </xf>
    <xf numFmtId="0" fontId="8" fillId="0" borderId="0" xfId="0" applyFont="1" applyAlignment="1">
      <alignment horizontal="center" vertical="center" wrapText="1"/>
    </xf>
    <xf numFmtId="38" fontId="8" fillId="0" borderId="0" xfId="1" applyFont="1" applyAlignment="1">
      <alignment vertical="center" wrapText="1"/>
    </xf>
    <xf numFmtId="0" fontId="8" fillId="0" borderId="0" xfId="0" applyFont="1" applyAlignment="1">
      <alignment vertical="center" wrapText="1"/>
    </xf>
    <xf numFmtId="178" fontId="8" fillId="0" borderId="0" xfId="0" applyNumberFormat="1" applyFont="1" applyAlignment="1">
      <alignment vertical="center" wrapText="1"/>
    </xf>
    <xf numFmtId="0" fontId="13" fillId="0" borderId="0" xfId="0" applyFont="1">
      <alignment vertical="center"/>
    </xf>
    <xf numFmtId="0" fontId="15" fillId="0" borderId="0" xfId="0" applyFont="1">
      <alignment vertical="center"/>
    </xf>
    <xf numFmtId="0" fontId="16" fillId="0" borderId="0" xfId="0" applyFont="1">
      <alignment vertical="center"/>
    </xf>
    <xf numFmtId="0" fontId="18" fillId="0" borderId="0" xfId="0" applyFont="1" applyAlignment="1">
      <alignment horizontal="center" vertical="center"/>
    </xf>
    <xf numFmtId="0" fontId="0" fillId="0" borderId="0" xfId="0" applyAlignment="1">
      <alignment horizontal="center" vertical="center"/>
    </xf>
    <xf numFmtId="0" fontId="20" fillId="0" borderId="0" xfId="0" applyFont="1" applyAlignment="1">
      <alignment horizontal="center" vertical="center"/>
    </xf>
    <xf numFmtId="0" fontId="13" fillId="0" borderId="0" xfId="0" applyFont="1" applyAlignment="1">
      <alignment horizontal="center" vertical="center"/>
    </xf>
    <xf numFmtId="0" fontId="18" fillId="0" borderId="0" xfId="0" applyFont="1">
      <alignment vertical="center"/>
    </xf>
    <xf numFmtId="49" fontId="13" fillId="0" borderId="0" xfId="0" applyNumberFormat="1" applyFont="1">
      <alignment vertical="center"/>
    </xf>
    <xf numFmtId="0" fontId="13" fillId="0" borderId="0" xfId="0" applyFont="1" applyAlignment="1">
      <alignment horizontal="left" vertical="center"/>
    </xf>
    <xf numFmtId="0" fontId="13" fillId="0" borderId="0" xfId="0" applyFont="1" applyAlignment="1">
      <alignment vertical="center" shrinkToFit="1"/>
    </xf>
    <xf numFmtId="0" fontId="18" fillId="0" borderId="0" xfId="0" applyFont="1" applyAlignment="1" applyProtection="1">
      <alignment horizontal="center" vertical="center"/>
      <protection locked="0"/>
    </xf>
    <xf numFmtId="0" fontId="22" fillId="0" borderId="1" xfId="0" applyFont="1" applyBorder="1" applyAlignment="1">
      <alignment horizontal="center" vertical="center"/>
    </xf>
    <xf numFmtId="0" fontId="18" fillId="0" borderId="0" xfId="0" applyFont="1" applyAlignment="1"/>
    <xf numFmtId="0" fontId="16" fillId="0" borderId="0" xfId="0" applyFont="1" applyAlignment="1">
      <alignment vertical="top"/>
    </xf>
    <xf numFmtId="0" fontId="24" fillId="0" borderId="0" xfId="0" applyFont="1" applyAlignment="1">
      <alignment horizontal="left" vertical="center"/>
    </xf>
    <xf numFmtId="0" fontId="13" fillId="0" borderId="2" xfId="0" applyFont="1" applyBorder="1">
      <alignment vertical="center"/>
    </xf>
    <xf numFmtId="0" fontId="13" fillId="0" borderId="7" xfId="0" applyFont="1" applyBorder="1">
      <alignment vertical="center"/>
    </xf>
    <xf numFmtId="0" fontId="13" fillId="0" borderId="6" xfId="0" applyFont="1" applyBorder="1">
      <alignment vertical="center"/>
    </xf>
    <xf numFmtId="0" fontId="13" fillId="0" borderId="8" xfId="0" applyFont="1" applyBorder="1">
      <alignment vertical="center"/>
    </xf>
    <xf numFmtId="0" fontId="13" fillId="0" borderId="3" xfId="0" applyFont="1" applyBorder="1">
      <alignment vertical="center"/>
    </xf>
    <xf numFmtId="0" fontId="13" fillId="0" borderId="9" xfId="0" applyFont="1" applyBorder="1">
      <alignment vertical="center"/>
    </xf>
    <xf numFmtId="0" fontId="13" fillId="0" borderId="10" xfId="0" applyFont="1" applyBorder="1">
      <alignment vertical="center"/>
    </xf>
    <xf numFmtId="0" fontId="13" fillId="0" borderId="6" xfId="0" applyFont="1" applyBorder="1" applyAlignment="1">
      <alignment vertical="center" textRotation="255"/>
    </xf>
    <xf numFmtId="0" fontId="13" fillId="0" borderId="0" xfId="0" applyFont="1" applyAlignment="1">
      <alignment vertical="center" textRotation="255"/>
    </xf>
    <xf numFmtId="0" fontId="13" fillId="0" borderId="10" xfId="0" applyFont="1" applyBorder="1" applyAlignment="1">
      <alignment vertical="center" textRotation="255"/>
    </xf>
    <xf numFmtId="0" fontId="13" fillId="0" borderId="3" xfId="0" applyFont="1" applyBorder="1" applyAlignment="1">
      <alignment vertical="center" textRotation="255"/>
    </xf>
    <xf numFmtId="0" fontId="13" fillId="0" borderId="0" xfId="0" applyFont="1" applyAlignment="1">
      <alignment vertical="center" wrapText="1"/>
    </xf>
    <xf numFmtId="0" fontId="16" fillId="0" borderId="0" xfId="0" applyFont="1" applyAlignment="1">
      <alignment vertical="center" wrapText="1"/>
    </xf>
    <xf numFmtId="0" fontId="15" fillId="0" borderId="0" xfId="0" applyFont="1" applyAlignment="1" applyProtection="1">
      <alignment horizontal="center" vertical="center"/>
      <protection locked="0"/>
    </xf>
    <xf numFmtId="0" fontId="13" fillId="0" borderId="12" xfId="0" applyFont="1" applyBorder="1" applyAlignment="1">
      <alignment vertical="center" textRotation="255"/>
    </xf>
    <xf numFmtId="0" fontId="24" fillId="0" borderId="0" xfId="0" applyFont="1">
      <alignment vertical="center"/>
    </xf>
    <xf numFmtId="0" fontId="0" fillId="0" borderId="0" xfId="0" applyAlignment="1">
      <alignment vertical="center" shrinkToFit="1"/>
    </xf>
    <xf numFmtId="49" fontId="13" fillId="0" borderId="0" xfId="0" applyNumberFormat="1" applyFont="1" applyAlignment="1" applyProtection="1">
      <alignment vertical="center" shrinkToFit="1"/>
      <protection locked="0"/>
    </xf>
    <xf numFmtId="49" fontId="13" fillId="0" borderId="0" xfId="0" applyNumberFormat="1" applyFont="1" applyAlignment="1" applyProtection="1">
      <alignment horizontal="center" vertical="center" shrinkToFit="1"/>
      <protection locked="0"/>
    </xf>
    <xf numFmtId="0" fontId="13" fillId="0" borderId="0" xfId="0" applyFont="1" applyAlignment="1">
      <alignment horizontal="center" vertical="center" wrapText="1"/>
    </xf>
    <xf numFmtId="0" fontId="0" fillId="0" borderId="0" xfId="0" applyAlignment="1">
      <alignment wrapText="1"/>
    </xf>
    <xf numFmtId="0" fontId="0" fillId="0" borderId="2" xfId="0" applyBorder="1">
      <alignment vertical="center"/>
    </xf>
    <xf numFmtId="0" fontId="15" fillId="0" borderId="0" xfId="0" applyFont="1" applyProtection="1">
      <alignment vertical="center"/>
      <protection locked="0"/>
    </xf>
    <xf numFmtId="0" fontId="23" fillId="0" borderId="0" xfId="0" applyFont="1" applyAlignment="1">
      <alignment horizontal="center" vertical="center" shrinkToFit="1"/>
    </xf>
    <xf numFmtId="49" fontId="18" fillId="0" borderId="0" xfId="0" applyNumberFormat="1" applyFont="1" applyAlignment="1" applyProtection="1">
      <alignment vertical="center" shrinkToFit="1"/>
      <protection locked="0"/>
    </xf>
    <xf numFmtId="49" fontId="18" fillId="0" borderId="0" xfId="0" applyNumberFormat="1" applyFont="1" applyProtection="1">
      <alignment vertical="center"/>
      <protection locked="0"/>
    </xf>
    <xf numFmtId="0" fontId="18" fillId="0" borderId="2" xfId="0" applyFont="1" applyBorder="1" applyProtection="1">
      <alignment vertical="center"/>
      <protection locked="0"/>
    </xf>
    <xf numFmtId="0" fontId="3" fillId="0" borderId="16" xfId="0" applyFont="1" applyBorder="1">
      <alignment vertical="center"/>
    </xf>
    <xf numFmtId="0" fontId="3" fillId="0" borderId="6" xfId="0" applyFont="1" applyBorder="1">
      <alignment vertical="center"/>
    </xf>
    <xf numFmtId="0" fontId="3" fillId="0" borderId="8" xfId="0" applyFont="1" applyBorder="1">
      <alignment vertical="center"/>
    </xf>
    <xf numFmtId="0" fontId="3" fillId="0" borderId="2" xfId="0" applyFont="1" applyBorder="1">
      <alignment vertical="center"/>
    </xf>
    <xf numFmtId="0" fontId="3" fillId="0" borderId="10" xfId="0" applyFont="1" applyBorder="1">
      <alignment vertical="center"/>
    </xf>
    <xf numFmtId="0" fontId="19" fillId="0" borderId="0" xfId="0" applyFont="1">
      <alignment vertical="center"/>
    </xf>
    <xf numFmtId="0" fontId="0" fillId="0" borderId="0" xfId="0" applyAlignment="1">
      <alignment horizontal="left" vertical="center"/>
    </xf>
    <xf numFmtId="49" fontId="23" fillId="0" borderId="0" xfId="0" applyNumberFormat="1" applyFont="1" applyAlignment="1">
      <alignment horizontal="center" vertical="center"/>
    </xf>
    <xf numFmtId="0" fontId="0" fillId="0" borderId="0" xfId="0" applyAlignment="1">
      <alignment horizontal="center" vertical="center"/>
    </xf>
    <xf numFmtId="0" fontId="13" fillId="0" borderId="0" xfId="0" applyFont="1" applyAlignment="1">
      <alignment horizontal="center" vertical="center"/>
    </xf>
    <xf numFmtId="0" fontId="13" fillId="0" borderId="1" xfId="0" applyFont="1" applyBorder="1" applyAlignment="1">
      <alignment horizontal="center" vertical="center"/>
    </xf>
    <xf numFmtId="0" fontId="13" fillId="0" borderId="39" xfId="0" applyFont="1" applyBorder="1" applyAlignment="1">
      <alignment horizontal="center" vertical="center"/>
    </xf>
    <xf numFmtId="0" fontId="3" fillId="0" borderId="6" xfId="0" applyFont="1" applyBorder="1" applyAlignment="1" applyProtection="1">
      <alignment horizontal="center" vertical="center"/>
      <protection locked="0"/>
    </xf>
    <xf numFmtId="0" fontId="24" fillId="0" borderId="0" xfId="0" applyFont="1" applyAlignment="1">
      <alignment horizontal="left" vertical="center"/>
    </xf>
    <xf numFmtId="0" fontId="24" fillId="0" borderId="0" xfId="0" applyFont="1" applyAlignment="1">
      <alignment horizontal="left" vertical="center" wrapText="1"/>
    </xf>
    <xf numFmtId="0" fontId="13" fillId="0" borderId="0" xfId="0" applyFont="1" applyAlignment="1">
      <alignment horizontal="left" vertical="center" wrapText="1"/>
    </xf>
    <xf numFmtId="0" fontId="26" fillId="0" borderId="0" xfId="0" applyFont="1" applyAlignment="1">
      <alignment horizontal="left" vertical="center"/>
    </xf>
    <xf numFmtId="49" fontId="18" fillId="0" borderId="0" xfId="0" applyNumberFormat="1" applyFont="1" applyAlignment="1" applyProtection="1">
      <alignment horizontal="center" vertical="center"/>
      <protection locked="0"/>
    </xf>
    <xf numFmtId="49" fontId="13" fillId="0" borderId="0" xfId="0" applyNumberFormat="1" applyFont="1" applyAlignment="1">
      <alignment horizontal="center" vertical="center"/>
    </xf>
    <xf numFmtId="0" fontId="13" fillId="6" borderId="19" xfId="0" applyFont="1" applyFill="1" applyBorder="1" applyAlignment="1">
      <alignment horizontal="center" vertical="center" shrinkToFit="1"/>
    </xf>
    <xf numFmtId="0" fontId="13" fillId="6" borderId="20" xfId="0" applyFont="1" applyFill="1" applyBorder="1" applyAlignment="1">
      <alignment horizontal="center" vertical="center" shrinkToFit="1"/>
    </xf>
    <xf numFmtId="0" fontId="13" fillId="6" borderId="21" xfId="0" applyFont="1" applyFill="1" applyBorder="1" applyAlignment="1">
      <alignment horizontal="center" vertical="center" shrinkToFit="1"/>
    </xf>
    <xf numFmtId="0" fontId="13" fillId="6" borderId="7"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3" fillId="6" borderId="33" xfId="0" applyFont="1" applyFill="1" applyBorder="1" applyAlignment="1">
      <alignment horizontal="center" vertical="center" wrapText="1"/>
    </xf>
    <xf numFmtId="0" fontId="13" fillId="6" borderId="9"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8" xfId="0" applyFont="1" applyFill="1" applyBorder="1" applyAlignment="1">
      <alignment horizontal="center" vertical="center"/>
    </xf>
    <xf numFmtId="0" fontId="13" fillId="6" borderId="29" xfId="0" applyFont="1" applyFill="1" applyBorder="1" applyAlignment="1">
      <alignment horizontal="center" vertical="center"/>
    </xf>
    <xf numFmtId="0" fontId="13" fillId="6" borderId="30" xfId="0" applyFont="1" applyFill="1" applyBorder="1" applyAlignment="1">
      <alignment horizontal="center" vertical="center"/>
    </xf>
    <xf numFmtId="3" fontId="15" fillId="0" borderId="7" xfId="0" applyNumberFormat="1" applyFont="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13" fillId="0" borderId="6" xfId="0" applyFont="1" applyBorder="1" applyAlignment="1">
      <alignment horizontal="center" vertical="center"/>
    </xf>
    <xf numFmtId="0" fontId="13" fillId="0" borderId="8" xfId="0" applyFont="1" applyBorder="1" applyAlignment="1">
      <alignment horizontal="center" vertical="center"/>
    </xf>
    <xf numFmtId="0" fontId="13" fillId="0" borderId="2" xfId="0" applyFont="1" applyBorder="1" applyAlignment="1">
      <alignment horizontal="center" vertical="center"/>
    </xf>
    <xf numFmtId="0" fontId="13" fillId="0" borderId="10" xfId="0" applyFont="1" applyBorder="1" applyAlignment="1">
      <alignment horizontal="center" vertical="center"/>
    </xf>
    <xf numFmtId="0" fontId="13" fillId="6" borderId="7" xfId="0" applyFont="1" applyFill="1" applyBorder="1" applyAlignment="1">
      <alignment horizontal="center" vertical="center" shrinkToFit="1"/>
    </xf>
    <xf numFmtId="0" fontId="13" fillId="6" borderId="6" xfId="0" applyFont="1" applyFill="1" applyBorder="1" applyAlignment="1">
      <alignment horizontal="center" vertical="center" shrinkToFit="1"/>
    </xf>
    <xf numFmtId="0" fontId="13" fillId="6" borderId="33" xfId="0" applyFont="1" applyFill="1" applyBorder="1" applyAlignment="1">
      <alignment horizontal="center" vertical="center" shrinkToFit="1"/>
    </xf>
    <xf numFmtId="0" fontId="13" fillId="6" borderId="23" xfId="0" applyFont="1" applyFill="1" applyBorder="1" applyAlignment="1">
      <alignment horizontal="center" vertical="center"/>
    </xf>
    <xf numFmtId="0" fontId="13" fillId="6" borderId="24" xfId="0" applyFont="1" applyFill="1" applyBorder="1" applyAlignment="1">
      <alignment horizontal="center" vertical="center"/>
    </xf>
    <xf numFmtId="0" fontId="13" fillId="6" borderId="25" xfId="0" applyFont="1" applyFill="1" applyBorder="1" applyAlignment="1">
      <alignment horizontal="center" vertical="center"/>
    </xf>
    <xf numFmtId="0" fontId="13" fillId="6" borderId="9" xfId="0" applyFont="1" applyFill="1" applyBorder="1" applyAlignment="1">
      <alignment horizontal="center" vertical="center"/>
    </xf>
    <xf numFmtId="0" fontId="13" fillId="6" borderId="2" xfId="0" applyFont="1" applyFill="1" applyBorder="1" applyAlignment="1">
      <alignment horizontal="center" vertical="center"/>
    </xf>
    <xf numFmtId="0" fontId="13" fillId="6" borderId="17" xfId="0" applyFont="1" applyFill="1" applyBorder="1" applyAlignment="1">
      <alignment horizontal="center" vertical="center"/>
    </xf>
    <xf numFmtId="0" fontId="13" fillId="6" borderId="23" xfId="0" applyFont="1" applyFill="1" applyBorder="1" applyAlignment="1">
      <alignment horizontal="center" vertical="center" wrapText="1"/>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8" fillId="0" borderId="2" xfId="0" applyFont="1" applyBorder="1" applyAlignment="1" applyProtection="1">
      <alignment horizontal="center" vertical="center"/>
      <protection locked="0"/>
    </xf>
    <xf numFmtId="0" fontId="18" fillId="0" borderId="2" xfId="0" applyFont="1" applyBorder="1" applyAlignment="1">
      <alignment horizontal="center" vertical="center"/>
    </xf>
    <xf numFmtId="0" fontId="6" fillId="4" borderId="9" xfId="0" applyFont="1" applyFill="1" applyBorder="1" applyAlignment="1">
      <alignment horizontal="center" vertical="top"/>
    </xf>
    <xf numFmtId="0" fontId="6" fillId="4" borderId="2" xfId="0" applyFont="1" applyFill="1" applyBorder="1" applyAlignment="1">
      <alignment horizontal="center" vertical="top"/>
    </xf>
    <xf numFmtId="0" fontId="6" fillId="4" borderId="10" xfId="0" applyFont="1" applyFill="1" applyBorder="1" applyAlignment="1">
      <alignment horizontal="center" vertical="top"/>
    </xf>
    <xf numFmtId="0" fontId="5" fillId="4" borderId="7" xfId="0" applyFont="1" applyFill="1" applyBorder="1" applyAlignment="1">
      <alignment horizontal="center"/>
    </xf>
    <xf numFmtId="0" fontId="5" fillId="4" borderId="6" xfId="0" applyFont="1" applyFill="1" applyBorder="1" applyAlignment="1">
      <alignment horizontal="center"/>
    </xf>
    <xf numFmtId="0" fontId="5" fillId="4" borderId="8" xfId="0" applyFont="1" applyFill="1" applyBorder="1" applyAlignment="1">
      <alignment horizontal="center"/>
    </xf>
    <xf numFmtId="0" fontId="5" fillId="4" borderId="3" xfId="0" applyFont="1" applyFill="1" applyBorder="1" applyAlignment="1">
      <alignment horizontal="center"/>
    </xf>
    <xf numFmtId="0" fontId="5" fillId="4" borderId="0" xfId="0" applyFont="1" applyFill="1" applyAlignment="1">
      <alignment horizontal="center"/>
    </xf>
    <xf numFmtId="0" fontId="5" fillId="4" borderId="12" xfId="0" applyFont="1" applyFill="1" applyBorder="1" applyAlignment="1">
      <alignment horizontal="center"/>
    </xf>
    <xf numFmtId="38" fontId="5" fillId="5" borderId="11" xfId="1" applyFont="1" applyFill="1" applyBorder="1" applyAlignment="1" applyProtection="1">
      <alignment horizontal="center" vertical="center"/>
      <protection locked="0"/>
    </xf>
    <xf numFmtId="0" fontId="6" fillId="0" borderId="11" xfId="0" applyFont="1" applyBorder="1" applyAlignment="1">
      <alignment horizontal="center" vertical="center"/>
    </xf>
    <xf numFmtId="0" fontId="6" fillId="0" borderId="5" xfId="0" applyFont="1" applyBorder="1" applyAlignment="1">
      <alignment horizontal="center" vertical="center"/>
    </xf>
    <xf numFmtId="38" fontId="5" fillId="0" borderId="1" xfId="1" applyFont="1" applyBorder="1" applyAlignment="1" applyProtection="1">
      <alignment horizontal="center" vertical="center"/>
    </xf>
    <xf numFmtId="38" fontId="5" fillId="0" borderId="4" xfId="1" applyFont="1" applyBorder="1" applyAlignment="1" applyProtection="1">
      <alignment horizontal="center" vertical="center"/>
    </xf>
    <xf numFmtId="0" fontId="6" fillId="0" borderId="1" xfId="0" applyFont="1" applyBorder="1" applyAlignment="1">
      <alignment horizontal="center" vertical="center"/>
    </xf>
    <xf numFmtId="0" fontId="7" fillId="0" borderId="11" xfId="0" applyFont="1" applyBorder="1" applyAlignment="1">
      <alignment horizontal="center" vertical="center"/>
    </xf>
    <xf numFmtId="176" fontId="5" fillId="0" borderId="11" xfId="0" applyNumberFormat="1" applyFont="1" applyBorder="1" applyAlignment="1">
      <alignment horizontal="center" vertical="center"/>
    </xf>
    <xf numFmtId="0" fontId="7" fillId="0" borderId="5" xfId="0" applyFont="1" applyBorder="1" applyAlignment="1">
      <alignment horizontal="center" vertical="center"/>
    </xf>
    <xf numFmtId="0" fontId="5" fillId="0" borderId="7" xfId="0" applyFont="1" applyBorder="1" applyAlignment="1">
      <alignment horizontal="center" vertical="center"/>
    </xf>
    <xf numFmtId="0" fontId="5" fillId="0" borderId="6" xfId="0" applyFont="1" applyBorder="1" applyAlignment="1">
      <alignment horizontal="center" vertical="center"/>
    </xf>
    <xf numFmtId="0" fontId="5" fillId="5" borderId="4" xfId="0" applyFont="1" applyFill="1" applyBorder="1" applyAlignment="1" applyProtection="1">
      <alignment horizontal="center" vertical="center" wrapText="1"/>
      <protection locked="0"/>
    </xf>
    <xf numFmtId="0" fontId="5" fillId="5" borderId="11" xfId="0" applyFont="1" applyFill="1" applyBorder="1" applyAlignment="1" applyProtection="1">
      <alignment horizontal="center" vertical="center" wrapText="1"/>
      <protection locked="0"/>
    </xf>
    <xf numFmtId="0" fontId="7" fillId="0" borderId="11" xfId="0" applyFont="1" applyBorder="1" applyAlignment="1">
      <alignment horizontal="center" vertical="center" wrapText="1"/>
    </xf>
    <xf numFmtId="0" fontId="5" fillId="2" borderId="1" xfId="0" applyFont="1" applyFill="1" applyBorder="1" applyAlignment="1" applyProtection="1">
      <alignment horizontal="center" vertical="center"/>
      <protection locked="0"/>
    </xf>
    <xf numFmtId="49" fontId="5" fillId="5" borderId="4" xfId="0" applyNumberFormat="1" applyFont="1" applyFill="1" applyBorder="1" applyAlignment="1" applyProtection="1">
      <alignment horizontal="center" vertical="center"/>
      <protection locked="0"/>
    </xf>
    <xf numFmtId="49" fontId="5" fillId="5" borderId="11" xfId="0" applyNumberFormat="1" applyFont="1" applyFill="1" applyBorder="1" applyAlignment="1" applyProtection="1">
      <alignment horizontal="center" vertical="center"/>
      <protection locked="0"/>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6" fillId="0" borderId="2" xfId="0" applyFont="1" applyBorder="1" applyAlignment="1">
      <alignment horizontal="center" vertical="center"/>
    </xf>
    <xf numFmtId="0" fontId="6" fillId="0" borderId="10" xfId="0" applyFont="1" applyBorder="1" applyAlignment="1">
      <alignment horizontal="center" vertical="center"/>
    </xf>
    <xf numFmtId="0" fontId="5" fillId="0" borderId="11" xfId="0" applyFont="1" applyBorder="1" applyAlignment="1">
      <alignment horizontal="center" vertical="center"/>
    </xf>
    <xf numFmtId="0" fontId="5" fillId="4" borderId="1" xfId="0" applyFont="1" applyFill="1" applyBorder="1" applyAlignment="1">
      <alignment horizontal="center" vertical="center" wrapText="1"/>
    </xf>
    <xf numFmtId="49" fontId="5" fillId="5" borderId="9" xfId="0" applyNumberFormat="1" applyFont="1" applyFill="1" applyBorder="1" applyAlignment="1" applyProtection="1">
      <alignment horizontal="center" vertical="center"/>
      <protection locked="0"/>
    </xf>
    <xf numFmtId="49" fontId="5" fillId="5" borderId="2" xfId="0" applyNumberFormat="1" applyFont="1" applyFill="1" applyBorder="1" applyAlignment="1" applyProtection="1">
      <alignment horizontal="center" vertical="center"/>
      <protection locked="0"/>
    </xf>
    <xf numFmtId="38" fontId="8" fillId="0" borderId="0" xfId="1" applyFont="1" applyFill="1" applyBorder="1" applyAlignment="1">
      <alignment horizontal="center" vertical="center"/>
    </xf>
    <xf numFmtId="178" fontId="5" fillId="0" borderId="4" xfId="0" applyNumberFormat="1" applyFont="1" applyBorder="1" applyAlignment="1">
      <alignment horizontal="center" vertical="center"/>
    </xf>
    <xf numFmtId="178" fontId="5" fillId="0" borderId="11" xfId="0" applyNumberFormat="1" applyFont="1" applyBorder="1" applyAlignment="1">
      <alignment horizontal="center" vertical="center"/>
    </xf>
    <xf numFmtId="38" fontId="8" fillId="0" borderId="0" xfId="1" applyFont="1" applyAlignment="1">
      <alignment horizontal="center" vertical="center"/>
    </xf>
    <xf numFmtId="0" fontId="12" fillId="0" borderId="0" xfId="0" applyFont="1" applyAlignment="1">
      <alignment horizontal="left" vertical="center" wrapText="1"/>
    </xf>
    <xf numFmtId="0" fontId="5" fillId="0" borderId="0" xfId="0" applyFont="1" applyAlignment="1" applyProtection="1">
      <alignment horizontal="center" vertical="center"/>
      <protection locked="0"/>
    </xf>
    <xf numFmtId="0" fontId="5" fillId="5" borderId="0" xfId="0" applyFont="1" applyFill="1" applyProtection="1">
      <alignment vertical="center"/>
      <protection locked="0"/>
    </xf>
    <xf numFmtId="0" fontId="5" fillId="5" borderId="0" xfId="0" applyFont="1" applyFill="1" applyAlignment="1" applyProtection="1">
      <alignment horizontal="center" vertical="center"/>
      <protection locked="0"/>
    </xf>
    <xf numFmtId="0" fontId="5" fillId="4" borderId="7"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0" xfId="0" applyFont="1" applyFill="1" applyAlignment="1">
      <alignment horizontal="center" vertical="center"/>
    </xf>
    <xf numFmtId="0" fontId="5" fillId="4" borderId="12"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7"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0" xfId="0" applyFont="1" applyFill="1" applyAlignment="1">
      <alignment horizontal="center" vertical="center" wrapText="1"/>
    </xf>
    <xf numFmtId="0" fontId="5" fillId="4" borderId="9"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7" fillId="4" borderId="7" xfId="0" applyFont="1" applyFill="1" applyBorder="1" applyAlignment="1">
      <alignment horizontal="center" wrapText="1"/>
    </xf>
    <xf numFmtId="0" fontId="7" fillId="4" borderId="6" xfId="0" applyFont="1" applyFill="1" applyBorder="1" applyAlignment="1">
      <alignment horizontal="center" wrapText="1"/>
    </xf>
    <xf numFmtId="0" fontId="7" fillId="4" borderId="8" xfId="0" applyFont="1" applyFill="1" applyBorder="1" applyAlignment="1">
      <alignment horizontal="center" wrapText="1"/>
    </xf>
    <xf numFmtId="0" fontId="7" fillId="4" borderId="3" xfId="0" applyFont="1" applyFill="1" applyBorder="1" applyAlignment="1">
      <alignment horizontal="center" wrapText="1"/>
    </xf>
    <xf numFmtId="0" fontId="7" fillId="4" borderId="0" xfId="0" applyFont="1" applyFill="1" applyAlignment="1">
      <alignment horizontal="center" wrapText="1"/>
    </xf>
    <xf numFmtId="0" fontId="7" fillId="4" borderId="12" xfId="0" applyFont="1" applyFill="1" applyBorder="1" applyAlignment="1">
      <alignment horizontal="center" wrapText="1"/>
    </xf>
    <xf numFmtId="0" fontId="7" fillId="4" borderId="9" xfId="0" applyFont="1" applyFill="1" applyBorder="1" applyAlignment="1">
      <alignment horizontal="center" wrapText="1"/>
    </xf>
    <xf numFmtId="0" fontId="7" fillId="4" borderId="2" xfId="0" applyFont="1" applyFill="1" applyBorder="1" applyAlignment="1">
      <alignment horizontal="center" wrapText="1"/>
    </xf>
    <xf numFmtId="0" fontId="7" fillId="4" borderId="10" xfId="0" applyFont="1" applyFill="1" applyBorder="1" applyAlignment="1">
      <alignment horizontal="center" wrapText="1"/>
    </xf>
    <xf numFmtId="0" fontId="4" fillId="0" borderId="0" xfId="0" applyFont="1" applyAlignment="1">
      <alignment horizontal="center" vertical="center"/>
    </xf>
    <xf numFmtId="0" fontId="5" fillId="0" borderId="2" xfId="0" applyFont="1" applyBorder="1" applyAlignment="1" applyProtection="1">
      <alignment horizontal="center" vertical="center"/>
      <protection locked="0"/>
    </xf>
    <xf numFmtId="0" fontId="5" fillId="5" borderId="2" xfId="0" applyFont="1" applyFill="1" applyBorder="1" applyProtection="1">
      <alignment vertical="center"/>
      <protection locked="0"/>
    </xf>
    <xf numFmtId="49" fontId="5" fillId="5" borderId="5" xfId="0" applyNumberFormat="1" applyFont="1" applyFill="1" applyBorder="1" applyAlignment="1" applyProtection="1">
      <alignment horizontal="center" vertical="center"/>
      <protection locked="0"/>
    </xf>
    <xf numFmtId="38" fontId="5" fillId="5" borderId="4" xfId="1" applyFont="1" applyFill="1" applyBorder="1" applyAlignment="1" applyProtection="1">
      <alignment horizontal="center" vertical="center"/>
      <protection locked="0"/>
    </xf>
    <xf numFmtId="38" fontId="5" fillId="0" borderId="11" xfId="1" applyFont="1" applyBorder="1" applyAlignment="1" applyProtection="1">
      <alignment horizontal="center" vertical="center"/>
    </xf>
    <xf numFmtId="0" fontId="5" fillId="2" borderId="4" xfId="0" applyFont="1" applyFill="1" applyBorder="1" applyAlignment="1" applyProtection="1">
      <alignment horizontal="center" vertical="center"/>
      <protection locked="0"/>
    </xf>
    <xf numFmtId="0" fontId="5" fillId="2" borderId="11" xfId="0" applyFont="1" applyFill="1" applyBorder="1" applyAlignment="1" applyProtection="1">
      <alignment horizontal="center" vertical="center"/>
      <protection locked="0"/>
    </xf>
    <xf numFmtId="0" fontId="5" fillId="2" borderId="5" xfId="0" applyFont="1" applyFill="1" applyBorder="1" applyAlignment="1" applyProtection="1">
      <alignment horizontal="center" vertical="center"/>
      <protection locked="0"/>
    </xf>
    <xf numFmtId="0" fontId="6" fillId="0" borderId="35" xfId="0" applyFont="1" applyBorder="1" applyAlignment="1">
      <alignment horizontal="center" vertical="center"/>
    </xf>
    <xf numFmtId="0" fontId="6" fillId="0" borderId="36" xfId="0" applyFont="1" applyBorder="1" applyAlignment="1">
      <alignment horizontal="center" vertical="center"/>
    </xf>
    <xf numFmtId="38" fontId="5" fillId="0" borderId="34" xfId="1" applyFont="1" applyBorder="1" applyAlignment="1" applyProtection="1">
      <alignment horizontal="center" vertical="center"/>
    </xf>
    <xf numFmtId="38" fontId="5" fillId="0" borderId="35" xfId="1" applyFont="1" applyBorder="1" applyAlignment="1" applyProtection="1">
      <alignment horizontal="center" vertical="center"/>
    </xf>
    <xf numFmtId="0" fontId="5" fillId="4" borderId="4" xfId="0" applyFont="1" applyFill="1" applyBorder="1" applyAlignment="1">
      <alignment horizontal="center" vertical="center"/>
    </xf>
    <xf numFmtId="0" fontId="5" fillId="4" borderId="11" xfId="0" applyFont="1" applyFill="1" applyBorder="1" applyAlignment="1">
      <alignment horizontal="center" vertical="center"/>
    </xf>
    <xf numFmtId="0" fontId="5" fillId="4" borderId="5" xfId="0" applyFont="1" applyFill="1" applyBorder="1" applyAlignment="1">
      <alignment horizontal="center" vertical="center"/>
    </xf>
    <xf numFmtId="0" fontId="5" fillId="0" borderId="2" xfId="0" applyFont="1" applyBorder="1" applyAlignment="1">
      <alignment horizontal="center" vertical="center"/>
    </xf>
    <xf numFmtId="0" fontId="4" fillId="5" borderId="2" xfId="0" applyFont="1" applyFill="1" applyBorder="1" applyAlignment="1" applyProtection="1">
      <alignment horizontal="center" vertical="center"/>
      <protection locked="0"/>
    </xf>
    <xf numFmtId="0" fontId="7" fillId="0" borderId="5" xfId="0" applyFont="1" applyBorder="1" applyAlignment="1">
      <alignment horizontal="center" vertical="center" wrapText="1"/>
    </xf>
    <xf numFmtId="0" fontId="5" fillId="5" borderId="9" xfId="0" applyFont="1" applyFill="1" applyBorder="1" applyAlignment="1" applyProtection="1">
      <alignment horizontal="center" vertical="center" wrapText="1"/>
      <protection locked="0"/>
    </xf>
    <xf numFmtId="0" fontId="5" fillId="5" borderId="2" xfId="0" applyFont="1" applyFill="1" applyBorder="1" applyAlignment="1" applyProtection="1">
      <alignment horizontal="center" vertical="center" wrapText="1"/>
      <protection locked="0"/>
    </xf>
    <xf numFmtId="0" fontId="5" fillId="5" borderId="2" xfId="0" applyFont="1" applyFill="1" applyBorder="1" applyAlignment="1" applyProtection="1">
      <alignment horizontal="center" vertical="center"/>
      <protection locked="0"/>
    </xf>
    <xf numFmtId="0" fontId="5" fillId="0" borderId="3" xfId="0" applyFont="1" applyBorder="1" applyAlignment="1">
      <alignment horizontal="center" vertical="center"/>
    </xf>
    <xf numFmtId="0" fontId="5" fillId="0" borderId="0" xfId="0" applyFont="1" applyAlignment="1">
      <alignment horizontal="center" vertical="center"/>
    </xf>
    <xf numFmtId="0" fontId="5" fillId="3" borderId="11" xfId="0" applyFont="1" applyFill="1" applyBorder="1" applyAlignment="1">
      <alignment horizontal="center" vertical="center"/>
    </xf>
    <xf numFmtId="176" fontId="5" fillId="3" borderId="11" xfId="0" applyNumberFormat="1" applyFont="1" applyFill="1" applyBorder="1" applyAlignment="1">
      <alignment horizontal="center" vertical="center"/>
    </xf>
    <xf numFmtId="0" fontId="5" fillId="3" borderId="5" xfId="0" applyFont="1" applyFill="1" applyBorder="1" applyAlignment="1">
      <alignment horizontal="center" vertical="center"/>
    </xf>
    <xf numFmtId="38" fontId="5" fillId="0" borderId="7" xfId="1" applyFont="1" applyBorder="1" applyAlignment="1" applyProtection="1">
      <alignment horizontal="center" vertical="center"/>
    </xf>
    <xf numFmtId="38" fontId="5" fillId="0" borderId="6" xfId="1" applyFont="1" applyBorder="1" applyAlignment="1" applyProtection="1">
      <alignment horizontal="center" vertical="center"/>
    </xf>
    <xf numFmtId="38" fontId="5" fillId="0" borderId="3" xfId="1" applyFont="1" applyBorder="1" applyAlignment="1" applyProtection="1">
      <alignment horizontal="center" vertical="center"/>
    </xf>
    <xf numFmtId="38" fontId="5" fillId="0" borderId="0" xfId="1" applyFont="1" applyBorder="1" applyAlignment="1" applyProtection="1">
      <alignment horizontal="center" vertical="center"/>
    </xf>
    <xf numFmtId="38" fontId="5" fillId="0" borderId="9" xfId="1" applyFont="1" applyBorder="1" applyAlignment="1" applyProtection="1">
      <alignment horizontal="center" vertical="center"/>
    </xf>
    <xf numFmtId="38" fontId="5" fillId="0" borderId="2" xfId="1" applyFont="1" applyBorder="1" applyAlignment="1" applyProtection="1">
      <alignment horizontal="center" vertical="center"/>
    </xf>
    <xf numFmtId="0" fontId="5" fillId="0" borderId="8" xfId="0" applyFont="1" applyBorder="1" applyAlignment="1">
      <alignment horizontal="center" vertical="center"/>
    </xf>
    <xf numFmtId="0" fontId="5" fillId="0" borderId="12" xfId="0" applyFont="1" applyBorder="1" applyAlignment="1">
      <alignment horizontal="center" vertical="center"/>
    </xf>
    <xf numFmtId="0" fontId="5" fillId="0" borderId="10" xfId="0" applyFont="1" applyBorder="1" applyAlignment="1">
      <alignment horizontal="center" vertical="center"/>
    </xf>
    <xf numFmtId="0" fontId="5" fillId="2" borderId="11" xfId="0" applyFont="1" applyFill="1" applyBorder="1" applyAlignment="1">
      <alignment horizontal="center" vertical="center"/>
    </xf>
    <xf numFmtId="176" fontId="5" fillId="2" borderId="11" xfId="0" applyNumberFormat="1" applyFont="1" applyFill="1" applyBorder="1" applyAlignment="1">
      <alignment horizontal="center" vertical="center"/>
    </xf>
    <xf numFmtId="0" fontId="5" fillId="2" borderId="5" xfId="0" applyFont="1" applyFill="1" applyBorder="1" applyAlignment="1">
      <alignment horizontal="center" vertical="center"/>
    </xf>
    <xf numFmtId="177" fontId="5" fillId="2" borderId="4" xfId="0" applyNumberFormat="1" applyFont="1" applyFill="1" applyBorder="1" applyAlignment="1">
      <alignment horizontal="center" vertical="center"/>
    </xf>
    <xf numFmtId="177" fontId="5" fillId="2" borderId="11" xfId="0" applyNumberFormat="1" applyFont="1" applyFill="1" applyBorder="1" applyAlignment="1">
      <alignment horizontal="center" vertical="center"/>
    </xf>
    <xf numFmtId="177" fontId="5" fillId="2" borderId="5" xfId="0" applyNumberFormat="1" applyFont="1" applyFill="1" applyBorder="1" applyAlignment="1">
      <alignment horizontal="center" vertical="center"/>
    </xf>
    <xf numFmtId="38" fontId="5" fillId="0" borderId="13" xfId="0" applyNumberFormat="1" applyFont="1" applyBorder="1" applyAlignment="1">
      <alignment horizontal="center" vertical="center"/>
    </xf>
    <xf numFmtId="38" fontId="5" fillId="0" borderId="14" xfId="0" applyNumberFormat="1"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8" fillId="0" borderId="0" xfId="0" applyFont="1" applyAlignment="1">
      <alignment horizontal="center" shrinkToFit="1"/>
    </xf>
    <xf numFmtId="0" fontId="9" fillId="4" borderId="4" xfId="0" applyFont="1" applyFill="1" applyBorder="1" applyAlignment="1">
      <alignment horizontal="center" wrapText="1"/>
    </xf>
    <xf numFmtId="0" fontId="9" fillId="4" borderId="11" xfId="0" applyFont="1" applyFill="1" applyBorder="1" applyAlignment="1">
      <alignment horizontal="center" wrapText="1"/>
    </xf>
    <xf numFmtId="0" fontId="9" fillId="4" borderId="5" xfId="0" applyFont="1" applyFill="1" applyBorder="1" applyAlignment="1">
      <alignment horizontal="center" wrapText="1"/>
    </xf>
    <xf numFmtId="177" fontId="5" fillId="3" borderId="4" xfId="0" applyNumberFormat="1" applyFont="1" applyFill="1" applyBorder="1" applyAlignment="1">
      <alignment horizontal="center" vertical="center"/>
    </xf>
    <xf numFmtId="177" fontId="5" fillId="3" borderId="11" xfId="0" applyNumberFormat="1" applyFont="1" applyFill="1" applyBorder="1" applyAlignment="1">
      <alignment horizontal="center" vertical="center"/>
    </xf>
    <xf numFmtId="177" fontId="5" fillId="3" borderId="5" xfId="0" applyNumberFormat="1" applyFont="1" applyFill="1" applyBorder="1" applyAlignment="1">
      <alignment horizontal="center" vertical="center"/>
    </xf>
    <xf numFmtId="0" fontId="18" fillId="0" borderId="6" xfId="0" applyFont="1" applyBorder="1" applyAlignment="1" applyProtection="1">
      <alignment horizontal="center" vertical="center"/>
      <protection locked="0"/>
    </xf>
    <xf numFmtId="0" fontId="18" fillId="0" borderId="33"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13" fillId="0" borderId="7"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17" xfId="0" applyFont="1" applyBorder="1" applyAlignment="1">
      <alignment horizontal="center" vertical="center" wrapText="1"/>
    </xf>
    <xf numFmtId="0" fontId="18" fillId="0" borderId="4" xfId="0" applyFont="1" applyBorder="1" applyAlignment="1" applyProtection="1">
      <alignment horizontal="center" vertical="center"/>
      <protection locked="0"/>
    </xf>
    <xf numFmtId="0" fontId="18" fillId="0" borderId="11" xfId="0" applyFont="1" applyBorder="1" applyAlignment="1" applyProtection="1">
      <alignment horizontal="center" vertical="center"/>
      <protection locked="0"/>
    </xf>
    <xf numFmtId="0" fontId="18" fillId="0" borderId="5" xfId="0" applyFont="1" applyBorder="1" applyAlignment="1" applyProtection="1">
      <alignment horizontal="center" vertical="center"/>
      <protection locked="0"/>
    </xf>
    <xf numFmtId="0" fontId="15" fillId="0" borderId="7" xfId="0" applyFont="1" applyBorder="1" applyAlignment="1" applyProtection="1">
      <alignment horizontal="center" vertical="center"/>
      <protection locked="0"/>
    </xf>
    <xf numFmtId="0" fontId="15" fillId="0" borderId="6" xfId="0" applyFont="1" applyBorder="1" applyAlignment="1" applyProtection="1">
      <alignment horizontal="center" vertical="center"/>
      <protection locked="0"/>
    </xf>
    <xf numFmtId="0" fontId="15" fillId="0" borderId="8" xfId="0" applyFont="1" applyBorder="1" applyAlignment="1" applyProtection="1">
      <alignment horizontal="center" vertical="center"/>
      <protection locked="0"/>
    </xf>
    <xf numFmtId="0" fontId="15" fillId="0" borderId="9" xfId="0" applyFont="1" applyBorder="1" applyAlignment="1" applyProtection="1">
      <alignment horizontal="center" vertical="center"/>
      <protection locked="0"/>
    </xf>
    <xf numFmtId="0" fontId="15" fillId="0" borderId="2" xfId="0" applyFont="1" applyBorder="1" applyAlignment="1" applyProtection="1">
      <alignment horizontal="center" vertical="center"/>
      <protection locked="0"/>
    </xf>
    <xf numFmtId="0" fontId="15" fillId="0" borderId="10" xfId="0" applyFont="1" applyBorder="1" applyAlignment="1" applyProtection="1">
      <alignment horizontal="center" vertical="center"/>
      <protection locked="0"/>
    </xf>
    <xf numFmtId="0" fontId="25" fillId="0" borderId="16" xfId="0" applyFont="1" applyBorder="1" applyAlignment="1" applyProtection="1">
      <alignment horizontal="center" vertical="center" wrapText="1"/>
      <protection locked="0"/>
    </xf>
    <xf numFmtId="0" fontId="25" fillId="0" borderId="6" xfId="0" applyFont="1" applyBorder="1" applyAlignment="1" applyProtection="1">
      <alignment horizontal="center" vertical="center" wrapText="1"/>
      <protection locked="0"/>
    </xf>
    <xf numFmtId="0" fontId="25" fillId="0" borderId="8" xfId="0" applyFont="1" applyBorder="1" applyAlignment="1" applyProtection="1">
      <alignment horizontal="center" vertical="center" wrapText="1"/>
      <protection locked="0"/>
    </xf>
    <xf numFmtId="0" fontId="25" fillId="0" borderId="18" xfId="0" applyFont="1" applyBorder="1" applyAlignment="1" applyProtection="1">
      <alignment horizontal="center" vertical="center" wrapText="1"/>
      <protection locked="0"/>
    </xf>
    <xf numFmtId="0" fontId="25" fillId="0" borderId="2" xfId="0" applyFont="1" applyBorder="1" applyAlignment="1" applyProtection="1">
      <alignment horizontal="center" vertical="center" wrapText="1"/>
      <protection locked="0"/>
    </xf>
    <xf numFmtId="0" fontId="25" fillId="0" borderId="10"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18" fillId="0" borderId="16" xfId="0" applyFont="1" applyBorder="1" applyAlignment="1" applyProtection="1">
      <alignment horizontal="center" vertical="center" wrapText="1"/>
      <protection locked="0"/>
    </xf>
    <xf numFmtId="0" fontId="18" fillId="0" borderId="6" xfId="0" applyFont="1" applyBorder="1" applyAlignment="1" applyProtection="1">
      <alignment horizontal="center" vertical="center" wrapText="1"/>
      <protection locked="0"/>
    </xf>
    <xf numFmtId="0" fontId="18" fillId="0" borderId="33" xfId="0" applyFont="1" applyBorder="1" applyAlignment="1" applyProtection="1">
      <alignment horizontal="center" vertical="center" wrapText="1"/>
      <protection locked="0"/>
    </xf>
    <xf numFmtId="0" fontId="18" fillId="0" borderId="18" xfId="0" applyFont="1" applyBorder="1" applyAlignment="1" applyProtection="1">
      <alignment horizontal="center" vertical="center" wrapText="1"/>
      <protection locked="0"/>
    </xf>
    <xf numFmtId="0" fontId="18" fillId="0" borderId="2" xfId="0" applyFont="1" applyBorder="1" applyAlignment="1" applyProtection="1">
      <alignment horizontal="center" vertical="center" wrapText="1"/>
      <protection locked="0"/>
    </xf>
    <xf numFmtId="0" fontId="18" fillId="0" borderId="17" xfId="0" applyFont="1" applyBorder="1" applyAlignment="1" applyProtection="1">
      <alignment horizontal="center" vertical="center" wrapText="1"/>
      <protection locked="0"/>
    </xf>
    <xf numFmtId="49" fontId="23" fillId="0" borderId="37" xfId="0" applyNumberFormat="1" applyFont="1" applyBorder="1" applyAlignment="1" applyProtection="1">
      <alignment horizontal="center" vertical="center"/>
      <protection locked="0"/>
    </xf>
    <xf numFmtId="49" fontId="23" fillId="0" borderId="40" xfId="0" applyNumberFormat="1" applyFont="1"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0" fillId="0" borderId="40" xfId="0" applyBorder="1" applyAlignment="1" applyProtection="1">
      <alignment horizontal="center" vertical="center"/>
      <protection locked="0"/>
    </xf>
    <xf numFmtId="49" fontId="23" fillId="0" borderId="7" xfId="0" applyNumberFormat="1" applyFont="1" applyBorder="1" applyAlignment="1" applyProtection="1">
      <alignment horizontal="center" vertical="center"/>
      <protection locked="0"/>
    </xf>
    <xf numFmtId="49" fontId="23" fillId="0" borderId="6" xfId="0" applyNumberFormat="1" applyFont="1" applyBorder="1" applyAlignment="1" applyProtection="1">
      <alignment horizontal="center" vertical="center"/>
      <protection locked="0"/>
    </xf>
    <xf numFmtId="49" fontId="23" fillId="0" borderId="8" xfId="0" applyNumberFormat="1" applyFont="1" applyBorder="1" applyAlignment="1" applyProtection="1">
      <alignment horizontal="center" vertical="center"/>
      <protection locked="0"/>
    </xf>
    <xf numFmtId="49" fontId="23" fillId="0" borderId="9" xfId="0" applyNumberFormat="1" applyFont="1" applyBorder="1" applyAlignment="1" applyProtection="1">
      <alignment horizontal="center" vertical="center"/>
      <protection locked="0"/>
    </xf>
    <xf numFmtId="49" fontId="23" fillId="0" borderId="2" xfId="0" applyNumberFormat="1" applyFont="1" applyBorder="1" applyAlignment="1" applyProtection="1">
      <alignment horizontal="center" vertical="center"/>
      <protection locked="0"/>
    </xf>
    <xf numFmtId="49" fontId="23" fillId="0" borderId="10" xfId="0" applyNumberFormat="1" applyFont="1" applyBorder="1" applyAlignment="1" applyProtection="1">
      <alignment horizontal="center" vertical="center"/>
      <protection locked="0"/>
    </xf>
    <xf numFmtId="0" fontId="18" fillId="0" borderId="18" xfId="0" applyFont="1" applyBorder="1" applyAlignment="1" applyProtection="1">
      <alignment horizontal="center" vertical="center"/>
      <protection locked="0"/>
    </xf>
    <xf numFmtId="0" fontId="13" fillId="0" borderId="2" xfId="0" applyFont="1" applyBorder="1" applyAlignment="1" applyProtection="1">
      <alignment horizontal="center" vertical="center"/>
      <protection locked="0"/>
    </xf>
    <xf numFmtId="0" fontId="13" fillId="0" borderId="6" xfId="0" applyFont="1" applyBorder="1" applyAlignment="1" applyProtection="1">
      <alignment horizontal="center" vertical="center" wrapText="1"/>
      <protection locked="0"/>
    </xf>
    <xf numFmtId="0" fontId="13" fillId="0" borderId="8" xfId="0" applyFont="1" applyBorder="1" applyAlignment="1" applyProtection="1">
      <alignment horizontal="center" vertical="center" wrapText="1"/>
      <protection locked="0"/>
    </xf>
    <xf numFmtId="0" fontId="13" fillId="0" borderId="2" xfId="0" applyFont="1" applyBorder="1" applyAlignment="1" applyProtection="1">
      <alignment horizontal="center" vertical="center" wrapText="1"/>
      <protection locked="0"/>
    </xf>
    <xf numFmtId="0" fontId="13" fillId="0" borderId="10" xfId="0" applyFont="1" applyBorder="1" applyAlignment="1" applyProtection="1">
      <alignment horizontal="center" vertical="center" wrapText="1"/>
      <protection locked="0"/>
    </xf>
    <xf numFmtId="0" fontId="13" fillId="0" borderId="7" xfId="0" applyFont="1" applyBorder="1" applyAlignment="1">
      <alignment horizontal="center" vertical="center"/>
    </xf>
    <xf numFmtId="0" fontId="13" fillId="0" borderId="9" xfId="0" applyFont="1" applyBorder="1" applyAlignment="1">
      <alignment horizontal="center" vertical="center"/>
    </xf>
    <xf numFmtId="0" fontId="13" fillId="0" borderId="6" xfId="0" applyFont="1" applyBorder="1" applyAlignment="1" applyProtection="1">
      <alignment horizontal="center" vertical="center"/>
      <protection locked="0"/>
    </xf>
    <xf numFmtId="0" fontId="13" fillId="0" borderId="8" xfId="0" applyFont="1" applyBorder="1" applyAlignment="1" applyProtection="1">
      <alignment horizontal="center" vertical="center"/>
      <protection locked="0"/>
    </xf>
    <xf numFmtId="0" fontId="13" fillId="0" borderId="10" xfId="0" applyFont="1" applyBorder="1" applyAlignment="1" applyProtection="1">
      <alignment horizontal="center" vertical="center"/>
      <protection locked="0"/>
    </xf>
    <xf numFmtId="49" fontId="18" fillId="0" borderId="0" xfId="0" applyNumberFormat="1" applyFont="1" applyAlignment="1">
      <alignment horizontal="center" vertical="center"/>
    </xf>
    <xf numFmtId="0" fontId="13"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13" fillId="0" borderId="0" xfId="0" applyFont="1" applyAlignment="1">
      <alignment horizontal="left" vertical="center"/>
    </xf>
    <xf numFmtId="0" fontId="18" fillId="0" borderId="0" xfId="0" applyFont="1" applyAlignment="1" applyProtection="1">
      <alignment horizontal="center" vertical="center"/>
      <protection locked="0"/>
    </xf>
    <xf numFmtId="0" fontId="13" fillId="0" borderId="12" xfId="0" applyFont="1" applyBorder="1" applyAlignment="1">
      <alignment horizontal="left" vertical="center"/>
    </xf>
    <xf numFmtId="0" fontId="15" fillId="0" borderId="26" xfId="0" applyFont="1" applyBorder="1" applyAlignment="1" applyProtection="1">
      <alignment horizontal="center" vertical="center"/>
      <protection locked="0"/>
    </xf>
    <xf numFmtId="0" fontId="15" fillId="0" borderId="24" xfId="0" applyFont="1" applyBorder="1" applyAlignment="1" applyProtection="1">
      <alignment horizontal="center" vertical="center"/>
      <protection locked="0"/>
    </xf>
    <xf numFmtId="0" fontId="15" fillId="0" borderId="27" xfId="0" applyFont="1" applyBorder="1" applyAlignment="1" applyProtection="1">
      <alignment horizontal="center" vertical="center"/>
      <protection locked="0"/>
    </xf>
    <xf numFmtId="0" fontId="15" fillId="0" borderId="18" xfId="0" applyFont="1" applyBorder="1" applyAlignment="1" applyProtection="1">
      <alignment horizontal="center" vertical="center"/>
      <protection locked="0"/>
    </xf>
    <xf numFmtId="0" fontId="13" fillId="0" borderId="38" xfId="0" applyFont="1" applyBorder="1" applyAlignment="1" applyProtection="1">
      <alignment horizontal="center" vertical="center" shrinkToFit="1"/>
      <protection locked="0"/>
    </xf>
    <xf numFmtId="0" fontId="13" fillId="0" borderId="20" xfId="0" applyFont="1" applyBorder="1" applyAlignment="1" applyProtection="1">
      <alignment horizontal="center" vertical="center" shrinkToFit="1"/>
      <protection locked="0"/>
    </xf>
    <xf numFmtId="0" fontId="13" fillId="0" borderId="22" xfId="0" applyFont="1" applyBorder="1" applyAlignment="1" applyProtection="1">
      <alignment horizontal="center" vertical="center" shrinkToFit="1"/>
      <protection locked="0"/>
    </xf>
    <xf numFmtId="0" fontId="15" fillId="0" borderId="31" xfId="0" applyFont="1" applyBorder="1" applyAlignment="1" applyProtection="1">
      <alignment horizontal="center" vertical="center"/>
      <protection locked="0"/>
    </xf>
    <xf numFmtId="0" fontId="15" fillId="0" borderId="29" xfId="0" applyFont="1" applyBorder="1" applyAlignment="1" applyProtection="1">
      <alignment horizontal="center" vertical="center"/>
      <protection locked="0"/>
    </xf>
    <xf numFmtId="0" fontId="15" fillId="0" borderId="32" xfId="0" applyFont="1" applyBorder="1" applyAlignment="1" applyProtection="1">
      <alignment horizontal="center" vertical="center"/>
      <protection locked="0"/>
    </xf>
    <xf numFmtId="0" fontId="22" fillId="0" borderId="4" xfId="0" applyFont="1" applyBorder="1" applyAlignment="1">
      <alignment horizontal="center" vertical="center"/>
    </xf>
    <xf numFmtId="0" fontId="22" fillId="0" borderId="11" xfId="0" applyFont="1" applyBorder="1" applyAlignment="1">
      <alignment horizontal="center" vertical="center"/>
    </xf>
    <xf numFmtId="0" fontId="21" fillId="0" borderId="4"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5" xfId="0" applyFont="1" applyBorder="1" applyAlignment="1">
      <alignment horizontal="center" vertical="center" wrapText="1"/>
    </xf>
    <xf numFmtId="49" fontId="27" fillId="0" borderId="6" xfId="0" applyNumberFormat="1" applyFont="1" applyBorder="1" applyAlignment="1" applyProtection="1">
      <alignment horizontal="center" vertical="center"/>
      <protection locked="0"/>
    </xf>
    <xf numFmtId="49" fontId="27" fillId="0" borderId="6" xfId="0" applyNumberFormat="1" applyFont="1" applyBorder="1" applyAlignment="1">
      <alignment horizontal="center" vertical="center"/>
    </xf>
    <xf numFmtId="49" fontId="18" fillId="0" borderId="6" xfId="0" applyNumberFormat="1" applyFont="1" applyBorder="1" applyAlignment="1" applyProtection="1">
      <alignment horizontal="center" vertical="center" shrinkToFit="1"/>
      <protection locked="0"/>
    </xf>
    <xf numFmtId="49" fontId="0" fillId="0" borderId="6" xfId="0" applyNumberFormat="1" applyFont="1" applyBorder="1" applyAlignment="1">
      <alignment horizontal="center" vertical="center" shrinkToFit="1"/>
    </xf>
    <xf numFmtId="49" fontId="0" fillId="0" borderId="6" xfId="0" applyNumberFormat="1" applyFont="1" applyBorder="1" applyAlignment="1" applyProtection="1">
      <alignment horizontal="center" vertical="center" shrinkToFit="1"/>
      <protection locked="0"/>
    </xf>
    <xf numFmtId="49" fontId="0" fillId="0" borderId="8" xfId="0" applyNumberFormat="1" applyFont="1" applyBorder="1" applyAlignment="1" applyProtection="1">
      <alignment horizontal="center" vertical="center" shrinkToFit="1"/>
      <protection locked="0"/>
    </xf>
    <xf numFmtId="49" fontId="18" fillId="0" borderId="24" xfId="0" applyNumberFormat="1" applyFont="1" applyBorder="1" applyAlignment="1">
      <alignment horizontal="center" vertical="center"/>
    </xf>
    <xf numFmtId="49" fontId="0" fillId="0" borderId="24" xfId="0" applyNumberFormat="1" applyFont="1" applyBorder="1" applyAlignment="1" applyProtection="1">
      <alignment horizontal="center" vertical="center"/>
      <protection locked="0"/>
    </xf>
    <xf numFmtId="49" fontId="18" fillId="0" borderId="24" xfId="0" applyNumberFormat="1" applyFont="1" applyBorder="1">
      <alignment vertical="center"/>
    </xf>
    <xf numFmtId="49" fontId="18" fillId="0" borderId="24" xfId="0" applyNumberFormat="1" applyFont="1" applyBorder="1" applyProtection="1">
      <alignment vertical="center"/>
      <protection locked="0"/>
    </xf>
    <xf numFmtId="49" fontId="27" fillId="0" borderId="24" xfId="0" applyNumberFormat="1" applyFont="1" applyBorder="1">
      <alignment vertical="center"/>
    </xf>
    <xf numFmtId="49" fontId="27" fillId="0" borderId="27" xfId="0" applyNumberFormat="1" applyFont="1" applyBorder="1">
      <alignment vertical="center"/>
    </xf>
    <xf numFmtId="49" fontId="27" fillId="0" borderId="18" xfId="0" applyNumberFormat="1" applyFont="1" applyBorder="1" applyAlignment="1" applyProtection="1">
      <alignment horizontal="center" vertical="center"/>
      <protection locked="0"/>
    </xf>
    <xf numFmtId="49" fontId="27" fillId="0" borderId="2" xfId="0" applyNumberFormat="1" applyFont="1" applyBorder="1" applyAlignment="1" applyProtection="1">
      <alignment horizontal="center" vertical="center"/>
      <protection locked="0"/>
    </xf>
    <xf numFmtId="49" fontId="27" fillId="0" borderId="10" xfId="0" applyNumberFormat="1" applyFont="1" applyBorder="1" applyAlignment="1" applyProtection="1">
      <alignment horizontal="center" vertical="center"/>
      <protection locked="0"/>
    </xf>
  </cellXfs>
  <cellStyles count="2">
    <cellStyle name="桁区切り" xfId="1" builtinId="6"/>
    <cellStyle name="標準" xfId="0" builtinId="0"/>
  </cellStyles>
  <dxfs count="0"/>
  <tableStyles count="0" defaultTableStyle="TableStyleMedium2" defaultPivotStyle="PivotStyleLight16"/>
  <colors>
    <mruColors>
      <color rgb="FFF4F91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62</xdr:col>
      <xdr:colOff>95247</xdr:colOff>
      <xdr:row>69</xdr:row>
      <xdr:rowOff>13607</xdr:rowOff>
    </xdr:from>
    <xdr:to>
      <xdr:col>92</xdr:col>
      <xdr:colOff>144233</xdr:colOff>
      <xdr:row>78</xdr:row>
      <xdr:rowOff>104588</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9201894" y="12041254"/>
          <a:ext cx="4576163" cy="2332158"/>
        </a:xfrm>
        <a:prstGeom prst="rect">
          <a:avLst/>
        </a:prstGeom>
        <a:solidFill>
          <a:srgbClr val="F4F91F"/>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r>
            <a:rPr kumimoji="1" lang="ja-JP" altLang="ja-JP" sz="1400" b="1">
              <a:solidFill>
                <a:srgbClr val="FF0000"/>
              </a:solidFill>
              <a:effectLst/>
              <a:latin typeface="+mn-lt"/>
              <a:ea typeface="+mn-ea"/>
              <a:cs typeface="+mn-cs"/>
            </a:rPr>
            <a:t>全ての方に入力いただく箇所･･･黄色セル部分</a:t>
          </a:r>
          <a:endParaRPr lang="ja-JP" altLang="ja-JP" sz="1400" b="1">
            <a:solidFill>
              <a:srgbClr val="FF0000"/>
            </a:solidFill>
            <a:effectLst/>
          </a:endParaRPr>
        </a:p>
        <a:p>
          <a:r>
            <a:rPr kumimoji="1" lang="ja-JP" altLang="ja-JP" sz="1400" b="1">
              <a:solidFill>
                <a:srgbClr val="FF0000"/>
              </a:solidFill>
              <a:effectLst/>
              <a:latin typeface="+mn-lt"/>
              <a:ea typeface="+mn-ea"/>
              <a:cs typeface="+mn-cs"/>
            </a:rPr>
            <a:t>共同保育・夜間利用がある場合･･･</a:t>
          </a:r>
          <a:r>
            <a:rPr kumimoji="1" lang="ja-JP" altLang="ja-JP" sz="1400" b="1" i="0" baseline="0">
              <a:solidFill>
                <a:srgbClr val="FF0000"/>
              </a:solidFill>
              <a:effectLst/>
              <a:latin typeface="+mn-lt"/>
              <a:ea typeface="+mn-ea"/>
              <a:cs typeface="+mn-cs"/>
            </a:rPr>
            <a:t>青色セル部分</a:t>
          </a:r>
          <a:endParaRPr lang="ja-JP" altLang="ja-JP" sz="1400" b="1">
            <a:solidFill>
              <a:srgbClr val="FF0000"/>
            </a:solidFill>
            <a:effectLst/>
          </a:endParaRPr>
        </a:p>
        <a:p>
          <a:r>
            <a:rPr kumimoji="1" lang="ja-JP" altLang="ja-JP" sz="1400">
              <a:solidFill>
                <a:srgbClr val="FF0000"/>
              </a:solidFill>
              <a:effectLst/>
              <a:latin typeface="+mn-lt"/>
              <a:ea typeface="+mn-ea"/>
              <a:cs typeface="+mn-cs"/>
            </a:rPr>
            <a:t>それ以外の部分は自動で算定されます。</a:t>
          </a:r>
          <a:br>
            <a:rPr kumimoji="1" lang="en-US" altLang="ja-JP" sz="1400">
              <a:solidFill>
                <a:srgbClr val="FF0000"/>
              </a:solidFill>
              <a:effectLst/>
              <a:latin typeface="+mn-lt"/>
              <a:ea typeface="+mn-ea"/>
              <a:cs typeface="+mn-cs"/>
            </a:rPr>
          </a:br>
          <a:endParaRPr lang="ja-JP" altLang="ja-JP" sz="1400">
            <a:solidFill>
              <a:srgbClr val="FF0000"/>
            </a:solidFill>
            <a:effectLst/>
          </a:endParaRPr>
        </a:p>
        <a:p>
          <a:r>
            <a:rPr kumimoji="1" lang="ja-JP" altLang="ja-JP" sz="1400">
              <a:solidFill>
                <a:srgbClr val="FF0000"/>
              </a:solidFill>
              <a:effectLst/>
              <a:latin typeface="+mn-lt"/>
              <a:ea typeface="+mn-ea"/>
              <a:cs typeface="+mn-cs"/>
            </a:rPr>
            <a:t>・算定が正しく行えなくなってしまうため、</a:t>
          </a:r>
          <a:r>
            <a:rPr kumimoji="1" lang="ja-JP" altLang="ja-JP" sz="1400" b="1">
              <a:solidFill>
                <a:srgbClr val="FF0000"/>
              </a:solidFill>
              <a:effectLst/>
              <a:latin typeface="+mn-lt"/>
              <a:ea typeface="+mn-ea"/>
              <a:cs typeface="+mn-cs"/>
            </a:rPr>
            <a:t>夜間利用分を入力する際は、必ず該当の夜間利用のプルダウンで〇を選択してください。</a:t>
          </a:r>
          <a:endParaRPr lang="ja-JP" altLang="ja-JP" sz="1400">
            <a:solidFill>
              <a:srgbClr val="FF0000"/>
            </a:solidFill>
            <a:effectLst/>
          </a:endParaRPr>
        </a:p>
      </xdr:txBody>
    </xdr:sp>
    <xdr:clientData/>
  </xdr:twoCellAnchor>
  <xdr:twoCellAnchor>
    <xdr:from>
      <xdr:col>1</xdr:col>
      <xdr:colOff>122465</xdr:colOff>
      <xdr:row>109</xdr:row>
      <xdr:rowOff>190500</xdr:rowOff>
    </xdr:from>
    <xdr:to>
      <xdr:col>61</xdr:col>
      <xdr:colOff>54428</xdr:colOff>
      <xdr:row>109</xdr:row>
      <xdr:rowOff>2775857</xdr:rowOff>
    </xdr:to>
    <xdr:sp macro="" textlink="">
      <xdr:nvSpPr>
        <xdr:cNvPr id="2" name="テキスト ボックス 1">
          <a:extLst>
            <a:ext uri="{FF2B5EF4-FFF2-40B4-BE49-F238E27FC236}">
              <a16:creationId xmlns:a16="http://schemas.microsoft.com/office/drawing/2014/main" id="{A7870370-24B0-41D7-AB52-320D01898E9B}"/>
            </a:ext>
          </a:extLst>
        </xdr:cNvPr>
        <xdr:cNvSpPr txBox="1"/>
      </xdr:nvSpPr>
      <xdr:spPr>
        <a:xfrm>
          <a:off x="122465" y="10341429"/>
          <a:ext cx="9579427" cy="2585357"/>
        </a:xfrm>
        <a:prstGeom prst="rect">
          <a:avLst/>
        </a:prstGeom>
        <a:solidFill>
          <a:schemeClr val="accent4">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300" b="1">
              <a:solidFill>
                <a:srgbClr val="FF0000"/>
              </a:solidFill>
              <a:latin typeface="メイリオ" panose="020B0604030504040204" pitchFamily="50" charset="-128"/>
              <a:ea typeface="メイリオ" panose="020B0604030504040204" pitchFamily="50" charset="-128"/>
            </a:rPr>
            <a:t>保育料（割引後）には、</a:t>
          </a:r>
          <a:endParaRPr kumimoji="1" lang="en-US" altLang="ja-JP" sz="1300" b="1">
            <a:solidFill>
              <a:srgbClr val="FF0000"/>
            </a:solidFill>
            <a:latin typeface="メイリオ" panose="020B0604030504040204" pitchFamily="50" charset="-128"/>
            <a:ea typeface="メイリオ" panose="020B0604030504040204" pitchFamily="50" charset="-128"/>
          </a:endParaRPr>
        </a:p>
        <a:p>
          <a:pPr algn="l"/>
          <a:r>
            <a:rPr kumimoji="1" lang="ja-JP" altLang="en-US" sz="1300" b="1" u="none">
              <a:solidFill>
                <a:srgbClr val="FF0000"/>
              </a:solidFill>
              <a:latin typeface="メイリオ" panose="020B0604030504040204" pitchFamily="50" charset="-128"/>
              <a:ea typeface="メイリオ" panose="020B0604030504040204" pitchFamily="50" charset="-128"/>
            </a:rPr>
            <a:t>・</a:t>
          </a:r>
          <a:r>
            <a:rPr kumimoji="1" lang="ja-JP" altLang="en-US" sz="1300" b="1" u="sng">
              <a:solidFill>
                <a:srgbClr val="FF0000"/>
              </a:solidFill>
              <a:latin typeface="メイリオ" panose="020B0604030504040204" pitchFamily="50" charset="-128"/>
              <a:ea typeface="メイリオ" panose="020B0604030504040204" pitchFamily="50" charset="-128"/>
            </a:rPr>
            <a:t>「対象外経費」が「クーポン等による割引額」より大きい場合</a:t>
          </a:r>
          <a:r>
            <a:rPr kumimoji="1" lang="ja-JP" altLang="en-US" sz="1300" b="0" u="none">
              <a:solidFill>
                <a:srgbClr val="FF0000"/>
              </a:solidFill>
              <a:latin typeface="メイリオ" panose="020B0604030504040204" pitchFamily="50" charset="-128"/>
              <a:ea typeface="メイリオ" panose="020B0604030504040204" pitchFamily="50" charset="-128"/>
            </a:rPr>
            <a:t>（対象外経費</a:t>
          </a:r>
          <a:r>
            <a:rPr kumimoji="1" lang="ja-JP" altLang="en-US" sz="1300" b="0" u="none" baseline="0">
              <a:solidFill>
                <a:srgbClr val="FF0000"/>
              </a:solidFill>
              <a:latin typeface="メイリオ" panose="020B0604030504040204" pitchFamily="50" charset="-128"/>
              <a:ea typeface="メイリオ" panose="020B0604030504040204" pitchFamily="50" charset="-128"/>
            </a:rPr>
            <a:t> </a:t>
          </a:r>
          <a:r>
            <a:rPr kumimoji="1" lang="ja-JP" altLang="en-US" sz="1600" b="1" u="none">
              <a:solidFill>
                <a:srgbClr val="FF0000"/>
              </a:solidFill>
              <a:latin typeface="メイリオ" panose="020B0604030504040204" pitchFamily="50" charset="-128"/>
              <a:ea typeface="メイリオ" panose="020B0604030504040204" pitchFamily="50" charset="-128"/>
            </a:rPr>
            <a:t>＞</a:t>
          </a:r>
          <a:r>
            <a:rPr kumimoji="1" lang="ja-JP" altLang="en-US" sz="1300" b="1" u="none" baseline="0">
              <a:solidFill>
                <a:srgbClr val="FF0000"/>
              </a:solidFill>
              <a:latin typeface="メイリオ" panose="020B0604030504040204" pitchFamily="50" charset="-128"/>
              <a:ea typeface="メイリオ" panose="020B0604030504040204" pitchFamily="50" charset="-128"/>
            </a:rPr>
            <a:t> </a:t>
          </a:r>
          <a:r>
            <a:rPr kumimoji="1" lang="ja-JP" altLang="en-US" sz="1300" b="0" u="none">
              <a:solidFill>
                <a:srgbClr val="FF0000"/>
              </a:solidFill>
              <a:latin typeface="メイリオ" panose="020B0604030504040204" pitchFamily="50" charset="-128"/>
              <a:ea typeface="メイリオ" panose="020B0604030504040204" pitchFamily="50" charset="-128"/>
            </a:rPr>
            <a:t>クーポン等による割引額）</a:t>
          </a:r>
          <a:endParaRPr kumimoji="1" lang="en-US" altLang="ja-JP" sz="1300" b="0" u="none">
            <a:solidFill>
              <a:srgbClr val="FF0000"/>
            </a:solidFill>
            <a:latin typeface="メイリオ" panose="020B0604030504040204" pitchFamily="50" charset="-128"/>
            <a:ea typeface="メイリオ" panose="020B0604030504040204" pitchFamily="50" charset="-128"/>
          </a:endParaRPr>
        </a:p>
        <a:p>
          <a:pPr algn="l"/>
          <a:r>
            <a:rPr kumimoji="1" lang="ja-JP" altLang="en-US" sz="1300" b="1">
              <a:solidFill>
                <a:srgbClr val="FF0000"/>
              </a:solidFill>
              <a:latin typeface="メイリオ" panose="020B0604030504040204" pitchFamily="50" charset="-128"/>
              <a:ea typeface="メイリオ" panose="020B0604030504040204" pitchFamily="50" charset="-128"/>
            </a:rPr>
            <a:t>　→「保育料（割引</a:t>
          </a:r>
          <a:r>
            <a:rPr kumimoji="1" lang="ja-JP" altLang="en-US" sz="1300" b="1" u="none" baseline="0">
              <a:solidFill>
                <a:srgbClr val="FF0000"/>
              </a:solidFill>
              <a:latin typeface="メイリオ" panose="020B0604030504040204" pitchFamily="50" charset="-128"/>
              <a:ea typeface="メイリオ" panose="020B0604030504040204" pitchFamily="50" charset="-128"/>
            </a:rPr>
            <a:t>前</a:t>
          </a:r>
          <a:r>
            <a:rPr kumimoji="1" lang="ja-JP" altLang="en-US" sz="1300" b="1">
              <a:solidFill>
                <a:srgbClr val="FF0000"/>
              </a:solidFill>
              <a:latin typeface="メイリオ" panose="020B0604030504040204" pitchFamily="50" charset="-128"/>
              <a:ea typeface="メイリオ" panose="020B0604030504040204" pitchFamily="50" charset="-128"/>
            </a:rPr>
            <a:t>）」の金額をそのままご記入ください。</a:t>
          </a:r>
          <a:endParaRPr kumimoji="1" lang="en-US" altLang="ja-JP" sz="1300" b="0">
            <a:solidFill>
              <a:srgbClr val="FF0000"/>
            </a:solidFill>
            <a:latin typeface="メイリオ" panose="020B0604030504040204" pitchFamily="50" charset="-128"/>
            <a:ea typeface="メイリオ" panose="020B0604030504040204" pitchFamily="50" charset="-128"/>
          </a:endParaRPr>
        </a:p>
        <a:p>
          <a:pPr algn="l"/>
          <a:endParaRPr kumimoji="1" lang="en-US" altLang="ja-JP" sz="800" b="1">
            <a:solidFill>
              <a:srgbClr val="FF0000"/>
            </a:solidFill>
            <a:latin typeface="メイリオ" panose="020B0604030504040204" pitchFamily="50" charset="-128"/>
            <a:ea typeface="メイリオ" panose="020B0604030504040204" pitchFamily="50" charset="-128"/>
          </a:endParaRPr>
        </a:p>
        <a:p>
          <a:pPr algn="l"/>
          <a:r>
            <a:rPr kumimoji="1" lang="ja-JP" altLang="en-US" sz="1300" b="1">
              <a:solidFill>
                <a:srgbClr val="FF0000"/>
              </a:solidFill>
              <a:latin typeface="メイリオ" panose="020B0604030504040204" pitchFamily="50" charset="-128"/>
              <a:ea typeface="メイリオ" panose="020B0604030504040204" pitchFamily="50" charset="-128"/>
            </a:rPr>
            <a:t>・</a:t>
          </a:r>
          <a:r>
            <a:rPr kumimoji="1" lang="ja-JP" altLang="en-US" sz="1300" b="1" u="sng">
              <a:solidFill>
                <a:srgbClr val="FF0000"/>
              </a:solidFill>
              <a:latin typeface="メイリオ" panose="020B0604030504040204" pitchFamily="50" charset="-128"/>
              <a:ea typeface="メイリオ" panose="020B0604030504040204" pitchFamily="50" charset="-128"/>
            </a:rPr>
            <a:t>「対象外経費」が「クーポン等による割引額」より小さい場合</a:t>
          </a:r>
          <a:r>
            <a:rPr kumimoji="1" lang="ja-JP" altLang="en-US" sz="1300" b="0">
              <a:solidFill>
                <a:srgbClr val="FF0000"/>
              </a:solidFill>
              <a:latin typeface="メイリオ" panose="020B0604030504040204" pitchFamily="50" charset="-128"/>
              <a:ea typeface="メイリオ" panose="020B0604030504040204" pitchFamily="50" charset="-128"/>
            </a:rPr>
            <a:t>（対象外経費</a:t>
          </a:r>
          <a:r>
            <a:rPr kumimoji="1" lang="ja-JP" altLang="en-US" sz="1300" b="1">
              <a:solidFill>
                <a:srgbClr val="FF0000"/>
              </a:solidFill>
              <a:latin typeface="メイリオ" panose="020B0604030504040204" pitchFamily="50" charset="-128"/>
              <a:ea typeface="メイリオ" panose="020B0604030504040204" pitchFamily="50" charset="-128"/>
            </a:rPr>
            <a:t> </a:t>
          </a:r>
          <a:r>
            <a:rPr kumimoji="1" lang="ja-JP" altLang="en-US" sz="1600" b="1">
              <a:solidFill>
                <a:srgbClr val="FF0000"/>
              </a:solidFill>
              <a:latin typeface="メイリオ" panose="020B0604030504040204" pitchFamily="50" charset="-128"/>
              <a:ea typeface="メイリオ" panose="020B0604030504040204" pitchFamily="50" charset="-128"/>
            </a:rPr>
            <a:t>＜</a:t>
          </a:r>
          <a:r>
            <a:rPr kumimoji="1" lang="ja-JP" altLang="en-US" sz="1300" b="1">
              <a:solidFill>
                <a:srgbClr val="FF0000"/>
              </a:solidFill>
              <a:latin typeface="メイリオ" panose="020B0604030504040204" pitchFamily="50" charset="-128"/>
              <a:ea typeface="メイリオ" panose="020B0604030504040204" pitchFamily="50" charset="-128"/>
            </a:rPr>
            <a:t> </a:t>
          </a:r>
          <a:r>
            <a:rPr kumimoji="1" lang="ja-JP" altLang="en-US" sz="1300" b="0">
              <a:solidFill>
                <a:srgbClr val="FF0000"/>
              </a:solidFill>
              <a:latin typeface="メイリオ" panose="020B0604030504040204" pitchFamily="50" charset="-128"/>
              <a:ea typeface="メイリオ" panose="020B0604030504040204" pitchFamily="50" charset="-128"/>
            </a:rPr>
            <a:t>クーポン等による割引額）</a:t>
          </a:r>
          <a:endParaRPr kumimoji="1" lang="en-US" altLang="ja-JP" sz="1300" b="0">
            <a:solidFill>
              <a:srgbClr val="FF0000"/>
            </a:solidFill>
            <a:latin typeface="メイリオ" panose="020B0604030504040204" pitchFamily="50" charset="-128"/>
            <a:ea typeface="メイリオ" panose="020B0604030504040204" pitchFamily="50" charset="-128"/>
          </a:endParaRPr>
        </a:p>
        <a:p>
          <a:pPr algn="l"/>
          <a:r>
            <a:rPr kumimoji="1" lang="ja-JP" altLang="en-US" sz="1300" b="1">
              <a:solidFill>
                <a:srgbClr val="FF0000"/>
              </a:solidFill>
              <a:latin typeface="メイリオ" panose="020B0604030504040204" pitchFamily="50" charset="-128"/>
              <a:ea typeface="メイリオ" panose="020B0604030504040204" pitchFamily="50" charset="-128"/>
            </a:rPr>
            <a:t>　→「保育料（割引前）」から「クーポンによる割引額」と「対象外経費」の差額を引いた金額をご記入ください。</a:t>
          </a:r>
          <a:endParaRPr kumimoji="1" lang="en-US" altLang="ja-JP" sz="1300" b="1">
            <a:solidFill>
              <a:srgbClr val="FF0000"/>
            </a:solidFill>
            <a:latin typeface="メイリオ" panose="020B0604030504040204" pitchFamily="50" charset="-128"/>
            <a:ea typeface="メイリオ" panose="020B0604030504040204" pitchFamily="50" charset="-128"/>
          </a:endParaRPr>
        </a:p>
        <a:p>
          <a:pPr algn="l"/>
          <a:r>
            <a:rPr kumimoji="1" lang="ja-JP" altLang="en-US" sz="1300" b="1">
              <a:solidFill>
                <a:srgbClr val="FF0000"/>
              </a:solidFill>
              <a:latin typeface="メイリオ" panose="020B0604030504040204" pitchFamily="50" charset="-128"/>
              <a:ea typeface="メイリオ" panose="020B0604030504040204" pitchFamily="50" charset="-128"/>
            </a:rPr>
            <a:t>　　　</a:t>
          </a:r>
          <a:r>
            <a:rPr kumimoji="1" lang="ja-JP" altLang="en-US" sz="1300" b="0">
              <a:solidFill>
                <a:srgbClr val="FF0000"/>
              </a:solidFill>
              <a:latin typeface="メイリオ" panose="020B0604030504040204" pitchFamily="50" charset="-128"/>
              <a:ea typeface="メイリオ" panose="020B0604030504040204" pitchFamily="50" charset="-128"/>
            </a:rPr>
            <a:t>「保育料（割引前）」ー（「クーポンによる割引額」ー「対象外経費」）＝「保育料（割引後）」</a:t>
          </a:r>
          <a:endParaRPr kumimoji="1" lang="en-US" altLang="ja-JP" sz="1300" b="0">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62</xdr:col>
      <xdr:colOff>97118</xdr:colOff>
      <xdr:row>21</xdr:row>
      <xdr:rowOff>231586</xdr:rowOff>
    </xdr:from>
    <xdr:to>
      <xdr:col>82</xdr:col>
      <xdr:colOff>134471</xdr:colOff>
      <xdr:row>27</xdr:row>
      <xdr:rowOff>156882</xdr:rowOff>
    </xdr:to>
    <xdr:sp macro="" textlink="">
      <xdr:nvSpPr>
        <xdr:cNvPr id="10" name="正方形/長方形 9">
          <a:extLst>
            <a:ext uri="{FF2B5EF4-FFF2-40B4-BE49-F238E27FC236}">
              <a16:creationId xmlns:a16="http://schemas.microsoft.com/office/drawing/2014/main" id="{011A893B-FE62-4192-B3DC-5C43384958C1}"/>
            </a:ext>
          </a:extLst>
        </xdr:cNvPr>
        <xdr:cNvSpPr/>
      </xdr:nvSpPr>
      <xdr:spPr>
        <a:xfrm>
          <a:off x="9203765" y="2793998"/>
          <a:ext cx="3070412" cy="1329766"/>
        </a:xfrm>
        <a:prstGeom prst="rect">
          <a:avLst/>
        </a:prstGeom>
        <a:solidFill>
          <a:srgbClr val="F4F91F"/>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r>
            <a:rPr kumimoji="1" lang="ja-JP" altLang="en-US" sz="1400" b="1">
              <a:solidFill>
                <a:srgbClr val="FF0000"/>
              </a:solidFill>
              <a:effectLst/>
              <a:latin typeface="+mn-lt"/>
              <a:ea typeface="+mn-ea"/>
              <a:cs typeface="+mn-cs"/>
            </a:rPr>
            <a:t>・生年月日の元号</a:t>
          </a:r>
          <a:endParaRPr kumimoji="1" lang="en-US" altLang="ja-JP" sz="1400" b="1">
            <a:solidFill>
              <a:srgbClr val="FF0000"/>
            </a:solidFill>
            <a:effectLst/>
            <a:latin typeface="+mn-lt"/>
            <a:ea typeface="+mn-ea"/>
            <a:cs typeface="+mn-cs"/>
          </a:endParaRPr>
        </a:p>
        <a:p>
          <a:r>
            <a:rPr kumimoji="1" lang="ja-JP" altLang="en-US" sz="1400" b="1">
              <a:solidFill>
                <a:srgbClr val="FF0000"/>
              </a:solidFill>
              <a:effectLst/>
              <a:latin typeface="+mn-lt"/>
              <a:ea typeface="+mn-ea"/>
              <a:cs typeface="+mn-cs"/>
            </a:rPr>
            <a:t>・多胎児、障害児、ひとり親家庭の児童の該当の有無</a:t>
          </a:r>
          <a:endParaRPr kumimoji="1" lang="en-US" altLang="ja-JP" sz="1400" b="1">
            <a:solidFill>
              <a:srgbClr val="FF0000"/>
            </a:solidFill>
            <a:effectLst/>
            <a:latin typeface="+mn-lt"/>
            <a:ea typeface="+mn-ea"/>
            <a:cs typeface="+mn-cs"/>
          </a:endParaRPr>
        </a:p>
        <a:p>
          <a:r>
            <a:rPr kumimoji="1" lang="ja-JP" altLang="en-US" sz="1400" b="1">
              <a:solidFill>
                <a:srgbClr val="FF0000"/>
              </a:solidFill>
              <a:effectLst/>
              <a:latin typeface="+mn-lt"/>
              <a:ea typeface="+mn-ea"/>
              <a:cs typeface="+mn-cs"/>
            </a:rPr>
            <a:t>はプルダウンで変更できます。</a:t>
          </a:r>
          <a:endParaRPr lang="ja-JP" altLang="ja-JP" sz="1400" b="1">
            <a:solidFill>
              <a:srgbClr val="FF0000"/>
            </a:solidFill>
            <a:effectLst/>
          </a:endParaRPr>
        </a:p>
      </xdr:txBody>
    </xdr:sp>
    <xdr:clientData/>
  </xdr:twoCellAnchor>
  <xdr:twoCellAnchor>
    <xdr:from>
      <xdr:col>62</xdr:col>
      <xdr:colOff>126999</xdr:colOff>
      <xdr:row>43</xdr:row>
      <xdr:rowOff>0</xdr:rowOff>
    </xdr:from>
    <xdr:to>
      <xdr:col>79</xdr:col>
      <xdr:colOff>134470</xdr:colOff>
      <xdr:row>50</xdr:row>
      <xdr:rowOff>82176</xdr:rowOff>
    </xdr:to>
    <xdr:sp macro="" textlink="">
      <xdr:nvSpPr>
        <xdr:cNvPr id="11" name="正方形/長方形 10">
          <a:extLst>
            <a:ext uri="{FF2B5EF4-FFF2-40B4-BE49-F238E27FC236}">
              <a16:creationId xmlns:a16="http://schemas.microsoft.com/office/drawing/2014/main" id="{12193182-FAA2-4BE7-9692-6AF29A461FD7}"/>
            </a:ext>
          </a:extLst>
        </xdr:cNvPr>
        <xdr:cNvSpPr/>
      </xdr:nvSpPr>
      <xdr:spPr>
        <a:xfrm>
          <a:off x="9233646" y="7343588"/>
          <a:ext cx="2592295" cy="1337235"/>
        </a:xfrm>
        <a:prstGeom prst="rect">
          <a:avLst/>
        </a:prstGeom>
        <a:solidFill>
          <a:srgbClr val="F4F91F"/>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r>
            <a:rPr kumimoji="1" lang="ja-JP" altLang="en-US" sz="1400" b="1">
              <a:solidFill>
                <a:srgbClr val="FF0000"/>
              </a:solidFill>
              <a:effectLst/>
              <a:latin typeface="+mn-lt"/>
              <a:ea typeface="+mn-ea"/>
              <a:cs typeface="+mn-cs"/>
            </a:rPr>
            <a:t>・金融機関の種別</a:t>
          </a:r>
          <a:endParaRPr kumimoji="1" lang="en-US" altLang="ja-JP" sz="1400" b="1">
            <a:solidFill>
              <a:srgbClr val="FF0000"/>
            </a:solidFill>
            <a:effectLst/>
            <a:latin typeface="+mn-lt"/>
            <a:ea typeface="+mn-ea"/>
            <a:cs typeface="+mn-cs"/>
          </a:endParaRPr>
        </a:p>
        <a:p>
          <a:r>
            <a:rPr kumimoji="1" lang="ja-JP" altLang="en-US" sz="1400" b="1">
              <a:solidFill>
                <a:srgbClr val="FF0000"/>
              </a:solidFill>
              <a:effectLst/>
              <a:latin typeface="+mn-lt"/>
              <a:ea typeface="+mn-ea"/>
              <a:cs typeface="+mn-cs"/>
            </a:rPr>
            <a:t>・支店区分</a:t>
          </a:r>
          <a:endParaRPr kumimoji="1" lang="en-US" altLang="ja-JP" sz="1400" b="1">
            <a:solidFill>
              <a:srgbClr val="FF0000"/>
            </a:solidFill>
            <a:effectLst/>
            <a:latin typeface="+mn-lt"/>
            <a:ea typeface="+mn-ea"/>
            <a:cs typeface="+mn-cs"/>
          </a:endParaRPr>
        </a:p>
        <a:p>
          <a:r>
            <a:rPr kumimoji="1" lang="ja-JP" altLang="en-US" sz="1400" b="1">
              <a:solidFill>
                <a:srgbClr val="FF0000"/>
              </a:solidFill>
              <a:effectLst/>
              <a:latin typeface="+mn-lt"/>
              <a:ea typeface="+mn-ea"/>
              <a:cs typeface="+mn-cs"/>
            </a:rPr>
            <a:t>・預金項目</a:t>
          </a:r>
          <a:endParaRPr kumimoji="1" lang="en-US" altLang="ja-JP" sz="1400" b="1">
            <a:solidFill>
              <a:srgbClr val="FF0000"/>
            </a:solidFill>
            <a:effectLst/>
            <a:latin typeface="+mn-lt"/>
            <a:ea typeface="+mn-ea"/>
            <a:cs typeface="+mn-cs"/>
          </a:endParaRPr>
        </a:p>
        <a:p>
          <a:r>
            <a:rPr kumimoji="1" lang="ja-JP" altLang="en-US" sz="1400" b="1">
              <a:solidFill>
                <a:srgbClr val="FF0000"/>
              </a:solidFill>
              <a:effectLst/>
              <a:latin typeface="+mn-lt"/>
              <a:ea typeface="+mn-ea"/>
              <a:cs typeface="+mn-cs"/>
            </a:rPr>
            <a:t>はプルダウンで変更できます。</a:t>
          </a:r>
          <a:endParaRPr lang="ja-JP" altLang="ja-JP" sz="1400" b="1">
            <a:solidFill>
              <a:srgbClr val="FF0000"/>
            </a:solidFill>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F176"/>
  <sheetViews>
    <sheetView tabSelected="1" view="pageBreakPreview" topLeftCell="B26" zoomScale="85" zoomScaleNormal="90" zoomScaleSheetLayoutView="85" workbookViewId="0">
      <selection activeCell="K48" sqref="K48:BI48"/>
    </sheetView>
  </sheetViews>
  <sheetFormatPr defaultColWidth="2.125" defaultRowHeight="12.75" x14ac:dyDescent="0.15"/>
  <cols>
    <col min="1" max="1" width="3.375" style="1" hidden="1" customWidth="1"/>
    <col min="2" max="2" width="2.25" style="1" customWidth="1"/>
    <col min="3" max="7" width="2.125" style="1"/>
    <col min="8" max="8" width="2.125" style="1" customWidth="1"/>
    <col min="9" max="20" width="1.75" style="1" customWidth="1"/>
    <col min="21" max="24" width="2.125" style="1"/>
    <col min="25" max="25" width="4.625" style="1" customWidth="1"/>
    <col min="26" max="29" width="1.75" style="1" customWidth="1"/>
    <col min="30" max="30" width="3.125" style="1" customWidth="1"/>
    <col min="31" max="32" width="1.75" style="1" customWidth="1"/>
    <col min="33" max="40" width="2" style="1" customWidth="1"/>
    <col min="41" max="46" width="1.875" style="1" customWidth="1"/>
    <col min="47" max="47" width="2.875" style="1" customWidth="1"/>
    <col min="48" max="49" width="1.875" style="1" customWidth="1"/>
    <col min="50" max="50" width="2.5" style="1" customWidth="1"/>
    <col min="51" max="51" width="3.125" style="1" customWidth="1"/>
    <col min="52" max="52" width="1.875" style="1" customWidth="1"/>
    <col min="53" max="53" width="2.75" style="1" customWidth="1"/>
    <col min="54" max="54" width="1.5" style="1" customWidth="1"/>
    <col min="55" max="56" width="1.875" style="1" customWidth="1"/>
    <col min="57" max="57" width="5.5" style="1" customWidth="1"/>
    <col min="58" max="58" width="6" style="1" customWidth="1"/>
    <col min="59" max="59" width="0.875" style="1" customWidth="1"/>
    <col min="60" max="60" width="2.125" style="1" customWidth="1"/>
    <col min="61" max="61" width="0.625" style="1" customWidth="1"/>
    <col min="62" max="62" width="2.875" style="1" customWidth="1"/>
    <col min="63" max="63" width="4.125" style="1" customWidth="1"/>
    <col min="64" max="65" width="1.5" style="1" customWidth="1"/>
    <col min="66" max="16384" width="2.125" style="1"/>
  </cols>
  <sheetData>
    <row r="1" spans="1:84" ht="43.5" customHeight="1" x14ac:dyDescent="0.15"/>
    <row r="2" spans="1:84" ht="15" customHeight="1" x14ac:dyDescent="0.15">
      <c r="B2" s="61" t="s">
        <v>44</v>
      </c>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62"/>
      <c r="BM2" s="62"/>
      <c r="BN2" s="62"/>
      <c r="BO2" s="62"/>
      <c r="BP2" s="62"/>
      <c r="BQ2" s="62"/>
      <c r="BR2" s="62"/>
      <c r="BS2" s="62"/>
      <c r="BT2" s="62"/>
      <c r="BU2" s="62"/>
      <c r="BV2" s="62"/>
      <c r="BW2" s="62"/>
      <c r="BX2" s="62"/>
      <c r="BY2" s="62"/>
      <c r="BZ2" s="62"/>
      <c r="CA2" s="62"/>
      <c r="CB2" s="62"/>
      <c r="CC2" s="62"/>
      <c r="CD2" s="62"/>
      <c r="CE2" s="62"/>
      <c r="CF2" s="62"/>
    </row>
    <row r="3" spans="1:84" ht="15" customHeight="1" x14ac:dyDescent="0.15">
      <c r="B3" s="62"/>
      <c r="C3" s="62"/>
      <c r="D3" s="62"/>
      <c r="E3" s="62"/>
      <c r="F3" s="62"/>
      <c r="G3" s="62"/>
      <c r="H3" s="62"/>
      <c r="I3" s="62"/>
      <c r="J3" s="62"/>
      <c r="K3" s="62"/>
      <c r="L3" s="62"/>
      <c r="M3" s="62"/>
      <c r="N3" s="62"/>
      <c r="O3" s="62"/>
      <c r="P3" s="62"/>
      <c r="Q3" s="62"/>
      <c r="R3" s="62"/>
      <c r="S3" s="62"/>
      <c r="T3" s="62"/>
      <c r="U3" s="62"/>
      <c r="V3" s="62"/>
      <c r="W3" s="62"/>
      <c r="X3" s="63"/>
      <c r="Y3" s="63"/>
      <c r="Z3" s="63"/>
      <c r="AA3" s="63"/>
      <c r="AB3" s="63"/>
      <c r="AC3" s="63"/>
      <c r="AD3" s="63"/>
      <c r="AE3" s="63"/>
      <c r="AF3" s="63"/>
      <c r="AG3" s="63"/>
      <c r="AH3" s="63"/>
      <c r="AI3" s="63"/>
      <c r="AJ3" s="63"/>
      <c r="AK3" s="63"/>
      <c r="AL3" s="63"/>
      <c r="AM3" s="63"/>
      <c r="AN3" s="63"/>
      <c r="AO3" s="63"/>
      <c r="AP3" s="63"/>
      <c r="AQ3" s="63"/>
      <c r="AR3" s="63"/>
      <c r="AS3" s="63"/>
      <c r="AT3" s="63"/>
      <c r="AU3" s="63"/>
      <c r="AV3" s="63"/>
      <c r="AW3" s="63"/>
      <c r="AX3" s="63"/>
      <c r="AY3" s="63"/>
      <c r="CE3" s="64"/>
      <c r="CF3" s="64"/>
    </row>
    <row r="4" spans="1:84" ht="15" customHeight="1" x14ac:dyDescent="0.15">
      <c r="B4" s="62"/>
      <c r="C4" s="61" t="s">
        <v>49</v>
      </c>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141" t="s">
        <v>45</v>
      </c>
      <c r="AF4" s="141"/>
      <c r="AG4" s="141"/>
      <c r="AH4" s="141"/>
      <c r="AI4" s="141"/>
      <c r="AJ4" s="155"/>
      <c r="AK4" s="138"/>
      <c r="AL4" s="138"/>
      <c r="AM4" s="138"/>
      <c r="AN4" s="156" t="s">
        <v>46</v>
      </c>
      <c r="AO4" s="156"/>
      <c r="AP4" s="156"/>
      <c r="AQ4" s="155"/>
      <c r="AR4" s="138"/>
      <c r="AS4" s="138"/>
      <c r="AT4" s="138"/>
      <c r="AU4" s="138"/>
      <c r="AV4" s="138"/>
      <c r="AW4" s="156" t="s">
        <v>47</v>
      </c>
      <c r="AX4" s="156"/>
      <c r="AY4" s="156"/>
      <c r="AZ4" s="155"/>
      <c r="BA4" s="138"/>
      <c r="BB4" s="138"/>
      <c r="BC4" s="138"/>
      <c r="BD4" s="138"/>
      <c r="BE4" s="138"/>
      <c r="BF4" s="156" t="s">
        <v>48</v>
      </c>
      <c r="BG4" s="156"/>
      <c r="BH4" s="156"/>
      <c r="BI4" s="156"/>
      <c r="BJ4" s="62"/>
      <c r="BK4" s="62"/>
      <c r="BL4" s="62"/>
      <c r="BM4" s="62"/>
      <c r="BN4" s="62"/>
      <c r="BO4" s="62"/>
      <c r="BP4" s="62"/>
      <c r="BQ4" s="62"/>
      <c r="BR4" s="62"/>
      <c r="BS4" s="62"/>
      <c r="BT4" s="62"/>
      <c r="BU4" s="62"/>
      <c r="BV4" s="62"/>
      <c r="BW4" s="62"/>
      <c r="BX4" s="62"/>
      <c r="BY4" s="62"/>
      <c r="BZ4" s="62"/>
      <c r="CA4" s="62"/>
      <c r="CB4" s="62"/>
      <c r="CC4" s="62"/>
      <c r="CD4" s="62"/>
      <c r="CE4" s="62"/>
      <c r="CF4" s="62"/>
    </row>
    <row r="5" spans="1:84" ht="12.75" customHeight="1" x14ac:dyDescent="0.15">
      <c r="B5" s="62"/>
      <c r="C5" s="61"/>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2"/>
      <c r="BF5" s="62"/>
      <c r="BG5" s="62"/>
      <c r="BH5" s="62"/>
      <c r="BI5" s="62"/>
      <c r="BJ5" s="62"/>
      <c r="BK5" s="62"/>
      <c r="BL5" s="62"/>
      <c r="BM5" s="62"/>
      <c r="BN5" s="62"/>
      <c r="BO5" s="62"/>
      <c r="BP5" s="62"/>
      <c r="BQ5" s="62"/>
      <c r="BR5" s="62"/>
      <c r="BS5" s="62"/>
      <c r="BT5" s="62"/>
      <c r="BU5" s="62"/>
      <c r="BV5" s="62"/>
      <c r="BW5" s="62"/>
      <c r="BX5" s="62"/>
      <c r="BY5" s="62"/>
      <c r="BZ5" s="62"/>
      <c r="CA5" s="62"/>
      <c r="CB5" s="62"/>
      <c r="CC5" s="62"/>
      <c r="CD5" s="62"/>
      <c r="CE5" s="62"/>
      <c r="CF5" s="62"/>
    </row>
    <row r="6" spans="1:84" ht="15" customHeight="1" x14ac:dyDescent="0.15">
      <c r="B6"/>
      <c r="C6"/>
      <c r="D6"/>
      <c r="E6"/>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s="66"/>
      <c r="CE6" s="66"/>
      <c r="CF6" s="66"/>
    </row>
    <row r="7" spans="1:84" ht="18.95" customHeight="1" x14ac:dyDescent="0.15">
      <c r="B7" s="120" t="s">
        <v>104</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0"/>
      <c r="AQ7" s="120"/>
      <c r="AR7" s="120"/>
      <c r="AS7" s="120"/>
      <c r="AT7" s="120"/>
      <c r="AU7" s="120"/>
      <c r="AV7" s="120"/>
      <c r="AW7" s="120"/>
      <c r="AX7" s="120"/>
      <c r="AY7" s="120"/>
      <c r="AZ7" s="120"/>
      <c r="BA7" s="120"/>
      <c r="BB7" s="120"/>
      <c r="BC7" s="120"/>
      <c r="BD7" s="120"/>
      <c r="BE7" s="120"/>
      <c r="BF7" s="120"/>
      <c r="BG7" s="120"/>
      <c r="BH7" s="120"/>
      <c r="BI7" s="120"/>
      <c r="BJ7" s="120"/>
      <c r="BK7" s="109"/>
      <c r="BL7" s="109"/>
      <c r="BM7" s="109"/>
      <c r="BN7" s="109"/>
      <c r="BO7" s="109"/>
      <c r="BP7" s="109"/>
      <c r="BQ7"/>
      <c r="BR7"/>
      <c r="BS7"/>
      <c r="BT7"/>
      <c r="BU7"/>
      <c r="BV7"/>
      <c r="BW7"/>
      <c r="BX7"/>
      <c r="BY7"/>
      <c r="BZ7"/>
      <c r="CA7"/>
      <c r="CB7"/>
      <c r="CC7"/>
      <c r="CD7" s="66"/>
      <c r="CE7" s="66"/>
      <c r="CF7" s="66"/>
    </row>
    <row r="8" spans="1:84" ht="18.95" customHeight="1" x14ac:dyDescent="0.15">
      <c r="B8" s="120" t="s">
        <v>105</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09"/>
      <c r="BL8" s="109"/>
      <c r="BM8" s="109"/>
      <c r="BN8" s="109"/>
      <c r="BO8" s="109"/>
      <c r="BP8" s="109"/>
      <c r="BQ8"/>
      <c r="BR8"/>
      <c r="BS8"/>
      <c r="BT8"/>
      <c r="BU8"/>
      <c r="BV8"/>
      <c r="BW8"/>
      <c r="BX8"/>
      <c r="BY8"/>
      <c r="BZ8"/>
      <c r="CA8"/>
      <c r="CB8"/>
      <c r="CC8"/>
      <c r="CD8" s="66"/>
      <c r="CE8" s="66"/>
      <c r="CF8" s="66"/>
    </row>
    <row r="9" spans="1:84" ht="15" customHeight="1" x14ac:dyDescent="0.15">
      <c r="B9"/>
      <c r="C9"/>
      <c r="D9"/>
      <c r="E9"/>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s="110"/>
      <c r="BV9"/>
      <c r="BW9"/>
      <c r="BX9"/>
      <c r="BY9"/>
      <c r="BZ9"/>
      <c r="CA9"/>
      <c r="CB9"/>
      <c r="CC9"/>
      <c r="CD9" s="66"/>
      <c r="CE9" s="66"/>
      <c r="CF9" s="66"/>
    </row>
    <row r="10" spans="1:84" ht="15" customHeight="1" x14ac:dyDescent="0.15">
      <c r="B10" s="119" t="s">
        <v>50</v>
      </c>
      <c r="C10" s="119"/>
      <c r="D10" s="119"/>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c r="AS10" s="119"/>
      <c r="AT10" s="119"/>
      <c r="AU10" s="119"/>
      <c r="AV10" s="119"/>
      <c r="AW10" s="119"/>
      <c r="AX10" s="119"/>
      <c r="AY10" s="119"/>
      <c r="AZ10" s="119"/>
      <c r="BA10" s="119"/>
      <c r="BB10" s="119"/>
      <c r="BC10" s="119"/>
      <c r="BD10" s="119"/>
      <c r="BE10" s="119"/>
      <c r="BF10" s="119"/>
      <c r="BG10" s="119"/>
      <c r="BH10" s="119"/>
      <c r="BI10" s="119"/>
      <c r="BJ10" s="119"/>
      <c r="BK10" s="88"/>
      <c r="BL10" s="88"/>
      <c r="BM10" s="88"/>
      <c r="BN10" s="88"/>
      <c r="BO10" s="88"/>
      <c r="BP10" s="97"/>
      <c r="BQ10" s="97"/>
      <c r="BR10" s="97"/>
      <c r="BS10" s="97"/>
      <c r="BT10" s="97"/>
      <c r="BU10" s="97"/>
      <c r="BV10" s="97"/>
      <c r="BW10" s="97"/>
      <c r="BX10" s="97"/>
      <c r="BY10" s="97"/>
      <c r="BZ10" s="97"/>
      <c r="CA10" s="97"/>
      <c r="CB10" s="97"/>
      <c r="CC10"/>
      <c r="CD10" s="66"/>
      <c r="CE10" s="66"/>
      <c r="CF10" s="66"/>
    </row>
    <row r="11" spans="1:84" ht="15" customHeight="1" x14ac:dyDescent="0.15">
      <c r="B11" s="119"/>
      <c r="C11" s="119"/>
      <c r="D11" s="119"/>
      <c r="E11" s="119"/>
      <c r="F11" s="119"/>
      <c r="G11" s="119"/>
      <c r="H11" s="119"/>
      <c r="I11" s="119"/>
      <c r="J11" s="119"/>
      <c r="K11" s="119"/>
      <c r="L11" s="119"/>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c r="AS11" s="119"/>
      <c r="AT11" s="119"/>
      <c r="AU11" s="119"/>
      <c r="AV11" s="119"/>
      <c r="AW11" s="119"/>
      <c r="AX11" s="119"/>
      <c r="AY11" s="119"/>
      <c r="AZ11" s="119"/>
      <c r="BA11" s="119"/>
      <c r="BB11" s="119"/>
      <c r="BC11" s="119"/>
      <c r="BD11" s="119"/>
      <c r="BE11" s="119"/>
      <c r="BF11" s="119"/>
      <c r="BG11" s="119"/>
      <c r="BH11" s="119"/>
      <c r="BI11" s="119"/>
      <c r="BJ11" s="119"/>
      <c r="BK11" s="88"/>
      <c r="BL11" s="88"/>
      <c r="BM11" s="88"/>
      <c r="BN11" s="88"/>
      <c r="BO11" s="88"/>
      <c r="BP11" s="97"/>
      <c r="BQ11" s="97"/>
      <c r="BR11" s="97"/>
      <c r="BS11" s="97"/>
      <c r="BT11" s="97"/>
      <c r="BU11" s="97"/>
      <c r="BV11" s="97"/>
      <c r="BW11" s="97"/>
      <c r="BX11" s="97"/>
      <c r="BY11" s="97"/>
      <c r="BZ11" s="97"/>
      <c r="CA11" s="97"/>
      <c r="CB11" s="97"/>
      <c r="CC11"/>
      <c r="CD11" s="66"/>
      <c r="CE11" s="66"/>
      <c r="CF11" s="66"/>
    </row>
    <row r="12" spans="1:84" ht="15" customHeight="1" x14ac:dyDescent="0.15">
      <c r="B12" s="119"/>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19"/>
      <c r="AW12" s="119"/>
      <c r="AX12" s="119"/>
      <c r="AY12" s="119"/>
      <c r="AZ12" s="119"/>
      <c r="BA12" s="119"/>
      <c r="BB12" s="119"/>
      <c r="BC12" s="119"/>
      <c r="BD12" s="119"/>
      <c r="BE12" s="119"/>
      <c r="BF12" s="119"/>
      <c r="BG12" s="119"/>
      <c r="BH12" s="119"/>
      <c r="BI12" s="119"/>
      <c r="BJ12" s="119"/>
      <c r="BK12" s="88"/>
      <c r="BL12" s="88"/>
      <c r="BM12" s="88"/>
      <c r="BN12" s="88"/>
      <c r="BO12" s="88"/>
      <c r="BP12" s="97"/>
      <c r="BQ12" s="97"/>
      <c r="BR12" s="97"/>
      <c r="BS12" s="97"/>
      <c r="BT12" s="97"/>
      <c r="BU12" s="97"/>
      <c r="BV12" s="97"/>
      <c r="BW12" s="97"/>
      <c r="BX12" s="97"/>
      <c r="BY12" s="97"/>
      <c r="BZ12" s="97"/>
      <c r="CA12" s="97"/>
      <c r="CB12" s="97"/>
      <c r="CC12"/>
      <c r="CD12" s="66"/>
      <c r="CE12" s="66"/>
      <c r="CF12" s="66"/>
    </row>
    <row r="13" spans="1:84" x14ac:dyDescent="0.15">
      <c r="A13" s="69" t="s">
        <v>51</v>
      </c>
      <c r="B13" s="69"/>
      <c r="C13" s="69" t="s">
        <v>101</v>
      </c>
      <c r="D13" s="61" t="s">
        <v>52</v>
      </c>
      <c r="E13" s="61"/>
      <c r="F13" s="61"/>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V13" s="61"/>
      <c r="AW13" s="61"/>
      <c r="AX13" s="61"/>
      <c r="AY13" s="61"/>
      <c r="AZ13" s="61"/>
      <c r="BA13" s="61"/>
      <c r="BB13" s="61"/>
      <c r="BC13" s="61"/>
      <c r="BD13" s="61"/>
      <c r="BE13" s="61"/>
      <c r="BF13" s="61"/>
      <c r="BG13" s="61"/>
      <c r="BH13" s="61"/>
      <c r="BI13" s="61"/>
      <c r="BJ13" s="61"/>
      <c r="BK13" s="61"/>
      <c r="BL13" s="61"/>
    </row>
    <row r="14" spans="1:84" x14ac:dyDescent="0.15">
      <c r="A14" s="69" t="s">
        <v>53</v>
      </c>
      <c r="B14" s="69"/>
      <c r="C14" s="69" t="s">
        <v>102</v>
      </c>
      <c r="D14" s="61" t="s">
        <v>54</v>
      </c>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V14" s="61"/>
      <c r="AW14" s="61"/>
      <c r="AX14" s="61"/>
      <c r="AY14" s="61"/>
      <c r="AZ14" s="61"/>
      <c r="BA14" s="61"/>
      <c r="BB14" s="61"/>
      <c r="BC14" s="61"/>
      <c r="BD14" s="61"/>
      <c r="BE14" s="61"/>
      <c r="BF14" s="61"/>
      <c r="BG14" s="61"/>
      <c r="BH14" s="61"/>
      <c r="BI14" s="61"/>
      <c r="BJ14" s="61"/>
      <c r="BK14" s="61"/>
      <c r="BL14" s="61"/>
    </row>
    <row r="15" spans="1:84" x14ac:dyDescent="0.15">
      <c r="A15" s="69" t="s">
        <v>55</v>
      </c>
      <c r="B15" s="69"/>
      <c r="C15" s="69" t="s">
        <v>103</v>
      </c>
      <c r="D15" s="61" t="s">
        <v>56</v>
      </c>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V15" s="61"/>
      <c r="AW15" s="61"/>
      <c r="AX15" s="61"/>
      <c r="AY15" s="61"/>
      <c r="AZ15" s="61"/>
      <c r="BA15" s="61"/>
      <c r="BB15" s="61"/>
      <c r="BC15" s="61"/>
      <c r="BD15" s="61"/>
      <c r="BE15" s="61"/>
      <c r="BF15" s="61"/>
      <c r="BG15" s="61"/>
      <c r="BH15" s="61"/>
      <c r="BI15" s="61"/>
      <c r="BJ15" s="61"/>
      <c r="BK15" s="61"/>
      <c r="BL15" s="61"/>
    </row>
    <row r="16" spans="1:84" ht="13.5" x14ac:dyDescent="0.15">
      <c r="B16" s="68"/>
      <c r="C16" s="68"/>
      <c r="D16" s="61"/>
      <c r="E16" s="69"/>
      <c r="F16" s="69"/>
      <c r="G16" s="69"/>
      <c r="H16" s="61"/>
      <c r="I16" s="61"/>
      <c r="J16" s="61"/>
      <c r="K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c r="AJ16" s="61"/>
      <c r="AK16" s="61"/>
      <c r="AL16" s="61"/>
      <c r="AM16" s="61"/>
      <c r="AN16" s="61"/>
      <c r="AO16" s="61"/>
      <c r="AP16" s="61"/>
      <c r="AQ16" s="61"/>
      <c r="AR16" s="61"/>
      <c r="AS16" s="61"/>
      <c r="AT16" s="61"/>
      <c r="AU16" s="61"/>
      <c r="AV16" s="61"/>
      <c r="AW16" s="61"/>
      <c r="AX16" s="61"/>
      <c r="AY16" s="61"/>
      <c r="AZ16" s="61"/>
      <c r="BA16" s="61"/>
      <c r="BB16" s="61"/>
      <c r="BC16" s="61"/>
      <c r="BD16" s="61"/>
      <c r="BE16" s="61"/>
      <c r="BF16" s="61"/>
      <c r="BG16" s="61"/>
      <c r="BH16" s="61"/>
      <c r="BI16" s="61"/>
      <c r="BJ16" s="61"/>
      <c r="BK16" s="61"/>
      <c r="BL16" s="61"/>
      <c r="BM16" s="61"/>
      <c r="BN16" s="61"/>
      <c r="BO16" s="61"/>
      <c r="BP16" s="61"/>
      <c r="BQ16" s="61"/>
      <c r="BR16" s="61"/>
      <c r="BS16" s="61"/>
      <c r="BT16" s="61"/>
      <c r="BU16" s="61"/>
      <c r="BV16" s="61"/>
      <c r="BW16" s="61"/>
      <c r="BX16" s="61"/>
      <c r="BY16" s="61"/>
      <c r="BZ16" s="61"/>
      <c r="CA16" s="61"/>
      <c r="CB16" s="61"/>
      <c r="CC16" s="61"/>
      <c r="CD16" s="61"/>
      <c r="CE16" s="61"/>
      <c r="CF16" s="61"/>
    </row>
    <row r="17" spans="2:84" ht="14.25" x14ac:dyDescent="0.15">
      <c r="B17" s="62"/>
      <c r="C17" s="77" t="s">
        <v>57</v>
      </c>
      <c r="D17" s="77"/>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61"/>
      <c r="BK17" s="61"/>
      <c r="BL17" s="61"/>
      <c r="BM17" s="61"/>
      <c r="BN17" s="61"/>
      <c r="BO17" s="61"/>
      <c r="BP17" s="61"/>
      <c r="BQ17" s="61"/>
      <c r="BR17" s="70"/>
      <c r="BS17" s="70"/>
      <c r="BT17" s="70"/>
      <c r="BU17" s="70"/>
      <c r="BV17" s="70"/>
      <c r="BW17" s="70"/>
      <c r="BX17" s="70"/>
      <c r="BY17" s="70"/>
      <c r="BZ17" s="70"/>
      <c r="CA17" s="70"/>
      <c r="CB17" s="70"/>
      <c r="CC17" s="70"/>
      <c r="CD17" s="70"/>
      <c r="CE17" s="70"/>
      <c r="CF17" s="62"/>
    </row>
    <row r="18" spans="2:84" ht="13.5" x14ac:dyDescent="0.15">
      <c r="B18" s="61"/>
      <c r="C18" s="143" t="s">
        <v>58</v>
      </c>
      <c r="D18" s="144"/>
      <c r="E18" s="144"/>
      <c r="F18" s="144"/>
      <c r="G18" s="144"/>
      <c r="H18" s="144"/>
      <c r="I18" s="144"/>
      <c r="J18" s="145"/>
      <c r="K18" s="349"/>
      <c r="L18" s="350"/>
      <c r="M18" s="350"/>
      <c r="N18" s="350"/>
      <c r="O18" s="350"/>
      <c r="P18" s="350"/>
      <c r="Q18" s="350"/>
      <c r="R18" s="350"/>
      <c r="S18" s="350"/>
      <c r="T18" s="350"/>
      <c r="U18" s="350"/>
      <c r="V18" s="350"/>
      <c r="W18" s="350"/>
      <c r="X18" s="350"/>
      <c r="Y18" s="350"/>
      <c r="Z18" s="350"/>
      <c r="AA18" s="350"/>
      <c r="AB18" s="350"/>
      <c r="AC18" s="350"/>
      <c r="AD18" s="350"/>
      <c r="AE18" s="350"/>
      <c r="AF18" s="351"/>
      <c r="AG18" s="143" t="s">
        <v>59</v>
      </c>
      <c r="AH18" s="144"/>
      <c r="AI18" s="144"/>
      <c r="AJ18" s="144"/>
      <c r="AK18" s="144"/>
      <c r="AL18" s="144"/>
      <c r="AM18" s="144"/>
      <c r="AN18" s="145"/>
      <c r="AO18" s="360"/>
      <c r="AP18" s="360"/>
      <c r="AQ18" s="360"/>
      <c r="AR18" s="360"/>
      <c r="AS18" s="360"/>
      <c r="AT18" s="360"/>
      <c r="AU18" s="360"/>
      <c r="AV18" s="361" t="s">
        <v>93</v>
      </c>
      <c r="AW18" s="362"/>
      <c r="AX18" s="362"/>
      <c r="AY18" s="362"/>
      <c r="AZ18" s="362"/>
      <c r="BA18" s="362"/>
      <c r="BB18" s="362"/>
      <c r="BC18" s="362"/>
      <c r="BD18" s="363" t="s">
        <v>93</v>
      </c>
      <c r="BE18" s="364"/>
      <c r="BF18" s="364"/>
      <c r="BG18" s="364"/>
      <c r="BH18" s="364"/>
      <c r="BI18" s="365"/>
      <c r="BJ18" s="93"/>
      <c r="BK18" s="93"/>
      <c r="BL18" s="93"/>
      <c r="BM18" s="93"/>
      <c r="BN18" s="93"/>
      <c r="BO18" s="93"/>
      <c r="BP18" s="71"/>
      <c r="BQ18" s="71"/>
      <c r="BR18" s="94"/>
      <c r="BS18" s="94"/>
      <c r="BT18" s="94"/>
      <c r="BU18" s="94"/>
      <c r="BV18" s="94"/>
      <c r="BW18" s="93"/>
      <c r="BX18" s="93"/>
      <c r="BY18" s="95"/>
      <c r="BZ18" s="95"/>
      <c r="CA18" s="71"/>
      <c r="CB18" s="71"/>
      <c r="CC18" s="71"/>
      <c r="CD18" s="71"/>
      <c r="CE18" s="71"/>
      <c r="CF18" s="71"/>
    </row>
    <row r="19" spans="2:84" ht="12.95" customHeight="1" x14ac:dyDescent="0.15">
      <c r="B19" s="61"/>
      <c r="C19" s="146" t="s">
        <v>60</v>
      </c>
      <c r="D19" s="147"/>
      <c r="E19" s="147"/>
      <c r="F19" s="147"/>
      <c r="G19" s="147"/>
      <c r="H19" s="147"/>
      <c r="I19" s="147"/>
      <c r="J19" s="148"/>
      <c r="K19" s="345"/>
      <c r="L19" s="346"/>
      <c r="M19" s="346"/>
      <c r="N19" s="346"/>
      <c r="O19" s="346"/>
      <c r="P19" s="346"/>
      <c r="Q19" s="346"/>
      <c r="R19" s="346"/>
      <c r="S19" s="346"/>
      <c r="T19" s="346"/>
      <c r="U19" s="346"/>
      <c r="V19" s="346"/>
      <c r="W19" s="346"/>
      <c r="X19" s="346"/>
      <c r="Y19" s="346"/>
      <c r="Z19" s="346"/>
      <c r="AA19" s="346"/>
      <c r="AB19" s="346"/>
      <c r="AC19" s="346"/>
      <c r="AD19" s="346"/>
      <c r="AE19" s="346"/>
      <c r="AF19" s="347"/>
      <c r="AG19" s="152" t="s">
        <v>61</v>
      </c>
      <c r="AH19" s="153"/>
      <c r="AI19" s="153"/>
      <c r="AJ19" s="153"/>
      <c r="AK19" s="153"/>
      <c r="AL19" s="153"/>
      <c r="AM19" s="153"/>
      <c r="AN19" s="154"/>
      <c r="AO19" s="366" t="s">
        <v>62</v>
      </c>
      <c r="AP19" s="367"/>
      <c r="AQ19" s="367"/>
      <c r="AR19" s="367"/>
      <c r="AS19" s="367"/>
      <c r="AT19" s="367"/>
      <c r="AU19" s="367"/>
      <c r="AV19" s="368" t="s">
        <v>93</v>
      </c>
      <c r="AW19" s="367"/>
      <c r="AX19" s="367"/>
      <c r="AY19" s="367"/>
      <c r="AZ19" s="367"/>
      <c r="BA19" s="367"/>
      <c r="BB19" s="367"/>
      <c r="BC19" s="369"/>
      <c r="BD19" s="370"/>
      <c r="BE19" s="370"/>
      <c r="BF19" s="370"/>
      <c r="BG19" s="370"/>
      <c r="BH19" s="370"/>
      <c r="BI19" s="371"/>
      <c r="BM19" s="61"/>
      <c r="BN19" s="61"/>
      <c r="BO19" s="61"/>
      <c r="BP19" s="61"/>
      <c r="BQ19" s="61"/>
      <c r="BR19" s="61"/>
      <c r="BS19" s="61"/>
      <c r="BT19" s="61"/>
      <c r="BU19" s="61"/>
      <c r="BV19" s="61"/>
      <c r="BW19" s="61"/>
      <c r="BX19" s="61"/>
      <c r="BY19" s="61"/>
      <c r="BZ19" s="61"/>
      <c r="CA19" s="61"/>
      <c r="CB19" s="61"/>
      <c r="CC19" s="61"/>
      <c r="CD19" s="61"/>
      <c r="CE19" s="61"/>
      <c r="CF19" s="61"/>
    </row>
    <row r="20" spans="2:84" ht="21" customHeight="1" x14ac:dyDescent="0.15">
      <c r="B20" s="61"/>
      <c r="C20" s="149"/>
      <c r="D20" s="150"/>
      <c r="E20" s="150"/>
      <c r="F20" s="150"/>
      <c r="G20" s="150"/>
      <c r="H20" s="150"/>
      <c r="I20" s="150"/>
      <c r="J20" s="151"/>
      <c r="K20" s="348"/>
      <c r="L20" s="295"/>
      <c r="M20" s="295"/>
      <c r="N20" s="295"/>
      <c r="O20" s="295"/>
      <c r="P20" s="295"/>
      <c r="Q20" s="295"/>
      <c r="R20" s="295"/>
      <c r="S20" s="295"/>
      <c r="T20" s="295"/>
      <c r="U20" s="295"/>
      <c r="V20" s="295"/>
      <c r="W20" s="295"/>
      <c r="X20" s="295"/>
      <c r="Y20" s="295"/>
      <c r="Z20" s="295"/>
      <c r="AA20" s="295"/>
      <c r="AB20" s="295"/>
      <c r="AC20" s="295"/>
      <c r="AD20" s="295"/>
      <c r="AE20" s="295"/>
      <c r="AF20" s="296"/>
      <c r="AG20" s="129"/>
      <c r="AH20" s="130"/>
      <c r="AI20" s="130"/>
      <c r="AJ20" s="130"/>
      <c r="AK20" s="130"/>
      <c r="AL20" s="130"/>
      <c r="AM20" s="130"/>
      <c r="AN20" s="131"/>
      <c r="AO20" s="372"/>
      <c r="AP20" s="373"/>
      <c r="AQ20" s="373"/>
      <c r="AR20" s="373"/>
      <c r="AS20" s="373"/>
      <c r="AT20" s="373"/>
      <c r="AU20" s="373"/>
      <c r="AV20" s="373"/>
      <c r="AW20" s="373"/>
      <c r="AX20" s="373"/>
      <c r="AY20" s="373"/>
      <c r="AZ20" s="373"/>
      <c r="BA20" s="373"/>
      <c r="BB20" s="373"/>
      <c r="BC20" s="373"/>
      <c r="BD20" s="373"/>
      <c r="BE20" s="373"/>
      <c r="BF20" s="373"/>
      <c r="BG20" s="373"/>
      <c r="BH20" s="373"/>
      <c r="BI20" s="374"/>
      <c r="BJ20"/>
      <c r="BK20"/>
      <c r="BL20"/>
      <c r="BM20"/>
      <c r="BN20"/>
      <c r="BO20"/>
      <c r="BP20"/>
      <c r="BQ20"/>
      <c r="BR20"/>
      <c r="BS20"/>
      <c r="BT20"/>
      <c r="BU20"/>
      <c r="BV20"/>
      <c r="BW20"/>
      <c r="BX20"/>
      <c r="BY20"/>
      <c r="BZ20"/>
      <c r="CA20" s="61"/>
      <c r="CB20" s="61"/>
      <c r="CC20" s="61"/>
      <c r="CD20" s="61"/>
      <c r="CE20" s="61"/>
      <c r="CF20" s="72"/>
    </row>
    <row r="21" spans="2:84" ht="12.95" customHeight="1" x14ac:dyDescent="0.15">
      <c r="B21" s="61"/>
      <c r="C21" s="67"/>
      <c r="D21" s="67"/>
      <c r="E21" s="67"/>
      <c r="F21" s="67"/>
      <c r="G21" s="67"/>
      <c r="H21" s="67"/>
      <c r="I21" s="67"/>
      <c r="J21" s="67"/>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65"/>
      <c r="AJ21" s="65"/>
      <c r="AK21" s="65"/>
      <c r="AL21" s="65"/>
      <c r="AM21" s="65"/>
      <c r="AN21" s="65"/>
      <c r="AO21" s="96"/>
      <c r="AP21" s="96"/>
      <c r="AQ21" s="96"/>
      <c r="AR21" s="96"/>
      <c r="AS21" s="96"/>
      <c r="AT21" s="96"/>
      <c r="AU21" s="96"/>
      <c r="AV21" s="96"/>
      <c r="AW21" s="72"/>
      <c r="AX21" s="65"/>
      <c r="AY21" s="65"/>
      <c r="AZ21" s="65"/>
      <c r="BA21" s="65"/>
      <c r="BB21" s="65"/>
      <c r="BC21" s="65"/>
      <c r="BD21" s="65"/>
      <c r="BE21" s="65"/>
      <c r="BG21" s="69"/>
      <c r="BH21" s="69"/>
      <c r="BI21" s="69"/>
      <c r="BJ21" s="69"/>
      <c r="BK21" s="69"/>
      <c r="BL21" s="65"/>
      <c r="BM21" s="65"/>
      <c r="BN21" s="65"/>
      <c r="BO21" s="65"/>
      <c r="BP21" s="65"/>
      <c r="BQ21" s="65"/>
      <c r="BR21" s="65"/>
      <c r="BS21" s="65"/>
      <c r="BT21" s="65"/>
      <c r="BU21" s="65"/>
      <c r="BV21" s="65"/>
      <c r="BW21" s="65"/>
      <c r="BX21" s="65"/>
      <c r="BY21" s="65"/>
      <c r="BZ21" s="65"/>
      <c r="CA21"/>
      <c r="CB21"/>
      <c r="CC21"/>
      <c r="CD21"/>
      <c r="CE21"/>
      <c r="CF21" s="72"/>
    </row>
    <row r="22" spans="2:84" ht="18.95" customHeight="1" x14ac:dyDescent="0.15">
      <c r="B22" s="62"/>
      <c r="C22" s="77" t="s">
        <v>64</v>
      </c>
      <c r="D22" s="77"/>
      <c r="E22" s="77"/>
      <c r="F22" s="77"/>
      <c r="G22" s="77"/>
      <c r="H22" s="77"/>
      <c r="I22" s="77"/>
      <c r="J22" s="77"/>
      <c r="K22" s="77"/>
      <c r="L22" s="77"/>
      <c r="M22" s="77"/>
      <c r="N22" s="77"/>
      <c r="O22" s="77"/>
      <c r="P22" s="77"/>
      <c r="Q22" s="77"/>
      <c r="R22" s="77"/>
      <c r="S22" s="77"/>
      <c r="T22" s="77"/>
      <c r="U22" s="77"/>
      <c r="V22" s="77"/>
      <c r="W22" s="77"/>
      <c r="X22" s="77"/>
      <c r="Y22" s="77"/>
      <c r="Z22" s="77"/>
      <c r="AA22" s="77"/>
      <c r="AB22" s="77"/>
      <c r="AC22" s="77"/>
      <c r="AD22" s="77"/>
      <c r="AE22" s="77"/>
      <c r="AF22" s="77"/>
      <c r="AG22" s="77"/>
      <c r="AH22" s="77"/>
      <c r="AI22" s="77"/>
      <c r="AJ22" s="77"/>
      <c r="AK22" s="77"/>
      <c r="AL22" s="77"/>
      <c r="AM22" s="77"/>
      <c r="AN22" s="77"/>
      <c r="AO22" s="61"/>
      <c r="AP22" s="61"/>
      <c r="AQ22" s="61"/>
      <c r="AR22" s="61"/>
      <c r="AS22" s="61"/>
      <c r="AT22" s="61"/>
      <c r="AU22" s="61"/>
      <c r="AV22" s="61"/>
      <c r="AW22" s="61"/>
      <c r="AX22" s="61"/>
      <c r="AY22" s="61"/>
      <c r="AZ22" s="61"/>
      <c r="BB22" s="355" t="s">
        <v>65</v>
      </c>
      <c r="BC22" s="356"/>
      <c r="BD22" s="356"/>
      <c r="BE22" s="73" t="s">
        <v>66</v>
      </c>
      <c r="BF22" s="357" t="s">
        <v>63</v>
      </c>
      <c r="BG22" s="358"/>
      <c r="BH22" s="358"/>
      <c r="BI22" s="359"/>
      <c r="BJ22" s="69"/>
      <c r="BK22" s="102"/>
      <c r="BL22" s="61"/>
      <c r="BM22" s="61"/>
      <c r="BN22" s="61"/>
      <c r="BO22" s="61"/>
      <c r="BP22" s="61"/>
      <c r="BQ22" s="61"/>
      <c r="BR22" s="61"/>
      <c r="BS22" s="61"/>
      <c r="BT22" s="61"/>
      <c r="BU22" s="61"/>
      <c r="BV22" s="61"/>
      <c r="BW22" s="61"/>
      <c r="BX22" s="61"/>
      <c r="BY22" s="61"/>
      <c r="BZ22" s="61"/>
      <c r="CA22" s="100"/>
      <c r="CB22" s="100"/>
      <c r="CC22" s="100"/>
      <c r="CD22" s="100"/>
      <c r="CE22" s="100"/>
    </row>
    <row r="23" spans="2:84" ht="14.25" x14ac:dyDescent="0.15">
      <c r="B23" s="74"/>
      <c r="C23" s="123" t="s">
        <v>58</v>
      </c>
      <c r="D23" s="124"/>
      <c r="E23" s="124"/>
      <c r="F23" s="124"/>
      <c r="G23" s="124"/>
      <c r="H23" s="124"/>
      <c r="I23" s="124"/>
      <c r="J23" s="125"/>
      <c r="K23" s="349"/>
      <c r="L23" s="350"/>
      <c r="M23" s="350"/>
      <c r="N23" s="350"/>
      <c r="O23" s="350"/>
      <c r="P23" s="350"/>
      <c r="Q23" s="350"/>
      <c r="R23" s="350"/>
      <c r="S23" s="350"/>
      <c r="T23" s="350"/>
      <c r="U23" s="350"/>
      <c r="V23" s="350"/>
      <c r="W23" s="350"/>
      <c r="X23" s="350"/>
      <c r="Y23" s="350"/>
      <c r="Z23" s="350"/>
      <c r="AA23" s="350"/>
      <c r="AB23" s="350"/>
      <c r="AC23" s="350"/>
      <c r="AD23" s="350"/>
      <c r="AE23" s="350"/>
      <c r="AF23" s="351"/>
      <c r="AG23" s="126" t="s">
        <v>67</v>
      </c>
      <c r="AH23" s="127"/>
      <c r="AI23" s="127"/>
      <c r="AJ23" s="127"/>
      <c r="AK23" s="127"/>
      <c r="AL23" s="127"/>
      <c r="AM23" s="127"/>
      <c r="AN23" s="128"/>
      <c r="AO23" s="104"/>
      <c r="AP23" s="105"/>
      <c r="AQ23" s="105"/>
      <c r="AR23" s="105"/>
      <c r="AS23" s="105"/>
      <c r="AT23" s="105"/>
      <c r="AU23" s="105"/>
      <c r="AV23" s="105"/>
      <c r="AW23" s="105"/>
      <c r="AX23" s="105"/>
      <c r="AY23" s="105"/>
      <c r="AZ23" s="105"/>
      <c r="BA23" s="106"/>
      <c r="BB23" s="318" t="s">
        <v>99</v>
      </c>
      <c r="BC23" s="318"/>
      <c r="BD23" s="318"/>
      <c r="BE23" s="320" t="s">
        <v>99</v>
      </c>
      <c r="BF23" s="322"/>
      <c r="BG23" s="323"/>
      <c r="BH23" s="323"/>
      <c r="BI23" s="324"/>
      <c r="BJ23" s="69"/>
      <c r="BK23" s="69"/>
      <c r="BL23" s="69"/>
      <c r="BM23" s="69"/>
      <c r="BN23" s="69"/>
      <c r="BO23" s="69"/>
      <c r="BP23" s="69"/>
      <c r="BQ23" s="69"/>
      <c r="BR23" s="70"/>
      <c r="BS23" s="70"/>
      <c r="BT23" s="70"/>
      <c r="BU23" s="70"/>
      <c r="BV23" s="70"/>
      <c r="BW23" s="70"/>
      <c r="BX23" s="70"/>
      <c r="BY23" s="70"/>
      <c r="BZ23" s="70"/>
      <c r="CA23" s="70"/>
      <c r="CB23" s="70"/>
      <c r="CC23" s="70"/>
      <c r="CD23" s="62"/>
    </row>
    <row r="24" spans="2:84" ht="26.45" customHeight="1" x14ac:dyDescent="0.15">
      <c r="B24" s="74"/>
      <c r="C24" s="132" t="s">
        <v>60</v>
      </c>
      <c r="D24" s="133"/>
      <c r="E24" s="133"/>
      <c r="F24" s="133"/>
      <c r="G24" s="133"/>
      <c r="H24" s="133"/>
      <c r="I24" s="133"/>
      <c r="J24" s="134"/>
      <c r="K24" s="352"/>
      <c r="L24" s="353"/>
      <c r="M24" s="353"/>
      <c r="N24" s="353"/>
      <c r="O24" s="353"/>
      <c r="P24" s="353"/>
      <c r="Q24" s="353"/>
      <c r="R24" s="353"/>
      <c r="S24" s="353"/>
      <c r="T24" s="353"/>
      <c r="U24" s="353"/>
      <c r="V24" s="353"/>
      <c r="W24" s="353"/>
      <c r="X24" s="353"/>
      <c r="Y24" s="353"/>
      <c r="Z24" s="353"/>
      <c r="AA24" s="353"/>
      <c r="AB24" s="353"/>
      <c r="AC24" s="353"/>
      <c r="AD24" s="353"/>
      <c r="AE24" s="353"/>
      <c r="AF24" s="354"/>
      <c r="AG24" s="129"/>
      <c r="AH24" s="130"/>
      <c r="AI24" s="130"/>
      <c r="AJ24" s="130"/>
      <c r="AK24" s="130"/>
      <c r="AL24" s="130"/>
      <c r="AM24" s="130"/>
      <c r="AN24" s="131"/>
      <c r="AO24" s="328" t="s">
        <v>71</v>
      </c>
      <c r="AP24" s="155"/>
      <c r="AQ24" s="155"/>
      <c r="AR24" s="329"/>
      <c r="AS24" s="329"/>
      <c r="AT24" s="329"/>
      <c r="AU24" s="107" t="s">
        <v>94</v>
      </c>
      <c r="AV24" s="306"/>
      <c r="AW24" s="306"/>
      <c r="AX24" s="107" t="s">
        <v>95</v>
      </c>
      <c r="AY24" s="306"/>
      <c r="AZ24" s="306"/>
      <c r="BA24" s="108" t="s">
        <v>96</v>
      </c>
      <c r="BB24" s="319"/>
      <c r="BC24" s="319"/>
      <c r="BD24" s="319"/>
      <c r="BE24" s="321"/>
      <c r="BF24" s="325"/>
      <c r="BG24" s="326"/>
      <c r="BH24" s="326"/>
      <c r="BI24" s="327"/>
      <c r="BJ24" s="69"/>
      <c r="BK24" s="121"/>
      <c r="BL24" s="121"/>
      <c r="BM24" s="121"/>
      <c r="BN24" s="122"/>
      <c r="BO24" s="122"/>
      <c r="BP24" s="122"/>
      <c r="BQ24" s="69"/>
      <c r="BR24" s="94"/>
      <c r="BS24" s="94"/>
      <c r="BT24" s="94"/>
      <c r="BU24" s="93"/>
      <c r="BV24" s="93"/>
      <c r="BW24" s="95"/>
      <c r="BX24" s="95"/>
      <c r="BY24" s="71"/>
      <c r="BZ24" s="71"/>
      <c r="CA24" s="71"/>
      <c r="CB24" s="71"/>
      <c r="CC24" s="71"/>
      <c r="CD24" s="71"/>
    </row>
    <row r="25" spans="2:84" ht="12.6" customHeight="1" x14ac:dyDescent="0.15">
      <c r="B25" s="74"/>
      <c r="C25" s="123" t="s">
        <v>58</v>
      </c>
      <c r="D25" s="124"/>
      <c r="E25" s="124"/>
      <c r="F25" s="124"/>
      <c r="G25" s="124"/>
      <c r="H25" s="124"/>
      <c r="I25" s="124"/>
      <c r="J25" s="125"/>
      <c r="K25" s="349"/>
      <c r="L25" s="350"/>
      <c r="M25" s="350"/>
      <c r="N25" s="350"/>
      <c r="O25" s="350"/>
      <c r="P25" s="350"/>
      <c r="Q25" s="350"/>
      <c r="R25" s="350"/>
      <c r="S25" s="350"/>
      <c r="T25" s="350"/>
      <c r="U25" s="350"/>
      <c r="V25" s="350"/>
      <c r="W25" s="350"/>
      <c r="X25" s="350"/>
      <c r="Y25" s="350"/>
      <c r="Z25" s="350"/>
      <c r="AA25" s="350"/>
      <c r="AB25" s="350"/>
      <c r="AC25" s="350"/>
      <c r="AD25" s="350"/>
      <c r="AE25" s="350"/>
      <c r="AF25" s="351"/>
      <c r="AG25" s="126" t="s">
        <v>67</v>
      </c>
      <c r="AH25" s="127"/>
      <c r="AI25" s="127"/>
      <c r="AJ25" s="127"/>
      <c r="AK25" s="127"/>
      <c r="AL25" s="127"/>
      <c r="AM25" s="127"/>
      <c r="AN25" s="128"/>
      <c r="AO25" s="104"/>
      <c r="AP25" s="105"/>
      <c r="AQ25" s="105"/>
      <c r="AR25" s="105"/>
      <c r="AS25" s="105"/>
      <c r="AT25" s="105"/>
      <c r="AU25" s="105"/>
      <c r="AV25" s="105"/>
      <c r="AW25" s="105"/>
      <c r="AX25" s="105"/>
      <c r="AY25" s="105"/>
      <c r="AZ25" s="105"/>
      <c r="BA25" s="106"/>
      <c r="BB25" s="318"/>
      <c r="BC25" s="318"/>
      <c r="BD25" s="318"/>
      <c r="BE25" s="320"/>
      <c r="BF25" s="322"/>
      <c r="BG25" s="323"/>
      <c r="BH25" s="323"/>
      <c r="BI25" s="324"/>
      <c r="BJ25" s="69"/>
      <c r="BK25" s="69"/>
      <c r="BL25" s="69"/>
      <c r="BM25" s="69"/>
      <c r="BN25" s="69"/>
      <c r="BO25" s="69"/>
      <c r="BP25" s="69"/>
      <c r="BQ25" s="69"/>
      <c r="BR25" s="61"/>
      <c r="BS25" s="61"/>
      <c r="BT25" s="61"/>
      <c r="BU25" s="61"/>
      <c r="BV25" s="61"/>
      <c r="BW25" s="61"/>
      <c r="BX25" s="61"/>
      <c r="BY25" s="61"/>
      <c r="BZ25" s="61"/>
      <c r="CA25" s="61"/>
      <c r="CB25" s="61"/>
      <c r="CC25" s="61"/>
      <c r="CD25" s="61"/>
    </row>
    <row r="26" spans="2:84" ht="26.1" customHeight="1" x14ac:dyDescent="0.15">
      <c r="B26" s="74"/>
      <c r="C26" s="132" t="s">
        <v>60</v>
      </c>
      <c r="D26" s="133"/>
      <c r="E26" s="133"/>
      <c r="F26" s="133"/>
      <c r="G26" s="133"/>
      <c r="H26" s="133"/>
      <c r="I26" s="133"/>
      <c r="J26" s="134"/>
      <c r="K26" s="352"/>
      <c r="L26" s="353"/>
      <c r="M26" s="353"/>
      <c r="N26" s="353"/>
      <c r="O26" s="353"/>
      <c r="P26" s="353"/>
      <c r="Q26" s="353"/>
      <c r="R26" s="353"/>
      <c r="S26" s="353"/>
      <c r="T26" s="353"/>
      <c r="U26" s="353"/>
      <c r="V26" s="353"/>
      <c r="W26" s="353"/>
      <c r="X26" s="353"/>
      <c r="Y26" s="353"/>
      <c r="Z26" s="353"/>
      <c r="AA26" s="353"/>
      <c r="AB26" s="353"/>
      <c r="AC26" s="353"/>
      <c r="AD26" s="353"/>
      <c r="AE26" s="353"/>
      <c r="AF26" s="354"/>
      <c r="AG26" s="129"/>
      <c r="AH26" s="130"/>
      <c r="AI26" s="130"/>
      <c r="AJ26" s="130"/>
      <c r="AK26" s="130"/>
      <c r="AL26" s="130"/>
      <c r="AM26" s="130"/>
      <c r="AN26" s="131"/>
      <c r="AO26" s="328" t="s">
        <v>71</v>
      </c>
      <c r="AP26" s="155"/>
      <c r="AQ26" s="155"/>
      <c r="AR26" s="329"/>
      <c r="AS26" s="329"/>
      <c r="AT26" s="329"/>
      <c r="AU26" s="107" t="s">
        <v>94</v>
      </c>
      <c r="AV26" s="306"/>
      <c r="AW26" s="306"/>
      <c r="AX26" s="107" t="s">
        <v>95</v>
      </c>
      <c r="AY26" s="306"/>
      <c r="AZ26" s="306"/>
      <c r="BA26" s="108" t="s">
        <v>96</v>
      </c>
      <c r="BB26" s="319"/>
      <c r="BC26" s="319"/>
      <c r="BD26" s="319"/>
      <c r="BE26" s="321"/>
      <c r="BF26" s="325"/>
      <c r="BG26" s="326"/>
      <c r="BH26" s="326"/>
      <c r="BI26" s="327"/>
      <c r="BJ26" s="69"/>
      <c r="BK26" s="121"/>
      <c r="BL26" s="121"/>
      <c r="BM26" s="121"/>
      <c r="BN26" s="122"/>
      <c r="BO26" s="122"/>
      <c r="BP26" s="122"/>
      <c r="BQ26" s="69"/>
      <c r="BR26"/>
      <c r="BS26"/>
      <c r="BT26"/>
      <c r="BU26"/>
      <c r="BV26"/>
      <c r="BW26"/>
      <c r="BX26"/>
      <c r="BY26"/>
      <c r="BZ26"/>
      <c r="CA26"/>
      <c r="CB26" s="72"/>
      <c r="CC26" s="72"/>
      <c r="CD26" s="72"/>
    </row>
    <row r="27" spans="2:84" ht="13.5" x14ac:dyDescent="0.15">
      <c r="B27" s="75"/>
      <c r="C27" s="123" t="s">
        <v>58</v>
      </c>
      <c r="D27" s="124"/>
      <c r="E27" s="124"/>
      <c r="F27" s="124"/>
      <c r="G27" s="124"/>
      <c r="H27" s="124"/>
      <c r="I27" s="124"/>
      <c r="J27" s="125"/>
      <c r="K27" s="349"/>
      <c r="L27" s="350"/>
      <c r="M27" s="350"/>
      <c r="N27" s="350"/>
      <c r="O27" s="350"/>
      <c r="P27" s="350"/>
      <c r="Q27" s="350"/>
      <c r="R27" s="350"/>
      <c r="S27" s="350"/>
      <c r="T27" s="350"/>
      <c r="U27" s="350"/>
      <c r="V27" s="350"/>
      <c r="W27" s="350"/>
      <c r="X27" s="350"/>
      <c r="Y27" s="350"/>
      <c r="Z27" s="350"/>
      <c r="AA27" s="350"/>
      <c r="AB27" s="350"/>
      <c r="AC27" s="350"/>
      <c r="AD27" s="350"/>
      <c r="AE27" s="350"/>
      <c r="AF27" s="351"/>
      <c r="AG27" s="126" t="s">
        <v>67</v>
      </c>
      <c r="AH27" s="127"/>
      <c r="AI27" s="127"/>
      <c r="AJ27" s="127"/>
      <c r="AK27" s="127"/>
      <c r="AL27" s="127"/>
      <c r="AM27" s="127"/>
      <c r="AN27" s="128"/>
      <c r="AO27" s="104"/>
      <c r="AP27" s="105"/>
      <c r="AQ27" s="105"/>
      <c r="AR27" s="105"/>
      <c r="AS27" s="105"/>
      <c r="AT27" s="105"/>
      <c r="AU27" s="105"/>
      <c r="AV27" s="105"/>
      <c r="AW27" s="105"/>
      <c r="AX27" s="105"/>
      <c r="AY27" s="105"/>
      <c r="AZ27" s="105"/>
      <c r="BA27" s="106"/>
      <c r="BB27" s="318"/>
      <c r="BC27" s="318"/>
      <c r="BD27" s="318"/>
      <c r="BE27" s="320"/>
      <c r="BF27" s="322"/>
      <c r="BG27" s="323"/>
      <c r="BH27" s="323"/>
      <c r="BI27" s="324"/>
      <c r="BJ27" s="71"/>
      <c r="BK27" s="71"/>
      <c r="BL27" s="71"/>
      <c r="BM27" s="71"/>
      <c r="BN27" s="71"/>
      <c r="BO27" s="71"/>
      <c r="BP27" s="71"/>
      <c r="BQ27" s="71"/>
      <c r="BR27" s="71"/>
      <c r="BS27" s="100"/>
      <c r="BT27" s="100"/>
      <c r="BU27" s="100"/>
      <c r="BV27" s="100"/>
      <c r="BW27" s="100"/>
      <c r="BX27" s="100"/>
      <c r="BY27" s="100"/>
      <c r="BZ27" s="100"/>
      <c r="CA27" s="100"/>
      <c r="CB27" s="100"/>
      <c r="CC27" s="100"/>
      <c r="CD27" s="100"/>
      <c r="CE27" s="100"/>
      <c r="CF27" s="74"/>
    </row>
    <row r="28" spans="2:84" ht="26.45" customHeight="1" x14ac:dyDescent="0.15">
      <c r="B28" s="74"/>
      <c r="C28" s="132" t="s">
        <v>60</v>
      </c>
      <c r="D28" s="133"/>
      <c r="E28" s="133"/>
      <c r="F28" s="133"/>
      <c r="G28" s="133"/>
      <c r="H28" s="133"/>
      <c r="I28" s="133"/>
      <c r="J28" s="134"/>
      <c r="K28" s="352"/>
      <c r="L28" s="353"/>
      <c r="M28" s="353"/>
      <c r="N28" s="353"/>
      <c r="O28" s="353"/>
      <c r="P28" s="353"/>
      <c r="Q28" s="353"/>
      <c r="R28" s="353"/>
      <c r="S28" s="353"/>
      <c r="T28" s="353"/>
      <c r="U28" s="353"/>
      <c r="V28" s="353"/>
      <c r="W28" s="353"/>
      <c r="X28" s="353"/>
      <c r="Y28" s="353"/>
      <c r="Z28" s="353"/>
      <c r="AA28" s="353"/>
      <c r="AB28" s="353"/>
      <c r="AC28" s="353"/>
      <c r="AD28" s="353"/>
      <c r="AE28" s="353"/>
      <c r="AF28" s="354"/>
      <c r="AG28" s="129"/>
      <c r="AH28" s="130"/>
      <c r="AI28" s="130"/>
      <c r="AJ28" s="130"/>
      <c r="AK28" s="130"/>
      <c r="AL28" s="130"/>
      <c r="AM28" s="130"/>
      <c r="AN28" s="131"/>
      <c r="AO28" s="328" t="s">
        <v>71</v>
      </c>
      <c r="AP28" s="155"/>
      <c r="AQ28" s="155"/>
      <c r="AR28" s="329"/>
      <c r="AS28" s="329"/>
      <c r="AT28" s="329"/>
      <c r="AU28" s="107" t="s">
        <v>94</v>
      </c>
      <c r="AV28" s="306"/>
      <c r="AW28" s="306"/>
      <c r="AX28" s="107" t="s">
        <v>95</v>
      </c>
      <c r="AY28" s="306"/>
      <c r="AZ28" s="306"/>
      <c r="BA28" s="108" t="s">
        <v>96</v>
      </c>
      <c r="BB28" s="319"/>
      <c r="BC28" s="319"/>
      <c r="BD28" s="319"/>
      <c r="BE28" s="321"/>
      <c r="BF28" s="325"/>
      <c r="BG28" s="326"/>
      <c r="BH28" s="326"/>
      <c r="BI28" s="327"/>
      <c r="BJ28" s="69"/>
      <c r="BK28" s="69"/>
      <c r="BL28" s="69"/>
      <c r="BM28" s="69"/>
      <c r="BN28" s="69"/>
      <c r="BO28" s="69"/>
      <c r="BP28" s="69"/>
      <c r="BQ28" s="69"/>
      <c r="BR28" s="69"/>
      <c r="BS28" s="111"/>
      <c r="BT28" s="112"/>
      <c r="BU28" s="112"/>
      <c r="BV28" s="112"/>
      <c r="BW28" s="111"/>
      <c r="BX28" s="112"/>
      <c r="BY28" s="112"/>
      <c r="BZ28" s="112"/>
      <c r="CA28" s="111"/>
      <c r="CB28" s="112"/>
      <c r="CC28" s="112"/>
      <c r="CD28" s="112"/>
      <c r="CE28" s="112"/>
      <c r="CF28" s="74"/>
    </row>
    <row r="29" spans="2:84" ht="9.6" customHeight="1" x14ac:dyDescent="0.15">
      <c r="B29" s="74"/>
      <c r="C29" s="113"/>
      <c r="D29" s="113"/>
      <c r="E29" s="113"/>
      <c r="F29" s="113"/>
      <c r="G29" s="113"/>
      <c r="H29" s="113"/>
      <c r="I29" s="113"/>
      <c r="J29" s="113"/>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88"/>
      <c r="AK29" s="88"/>
      <c r="AL29" s="88"/>
      <c r="AM29" s="88"/>
      <c r="AN29" s="88"/>
      <c r="AO29" s="88"/>
      <c r="AP29" s="88"/>
      <c r="AQ29" s="88"/>
      <c r="AR29" s="69"/>
      <c r="AS29" s="101"/>
      <c r="AT29" s="101"/>
      <c r="AU29" s="101"/>
      <c r="AV29" s="101"/>
      <c r="AW29" s="101"/>
      <c r="AX29" s="101"/>
      <c r="AY29" s="102"/>
      <c r="AZ29" s="102"/>
      <c r="BA29" s="69"/>
      <c r="BB29" s="69"/>
      <c r="BC29" s="69"/>
      <c r="BD29" s="102"/>
      <c r="BE29" s="102"/>
      <c r="BF29" s="102"/>
      <c r="BG29" s="69"/>
      <c r="BH29" s="69"/>
      <c r="BI29" s="69"/>
      <c r="BJ29" s="69"/>
      <c r="BK29" s="121"/>
      <c r="BL29" s="121"/>
      <c r="BM29" s="121"/>
      <c r="BN29" s="122"/>
      <c r="BO29" s="122"/>
      <c r="BP29" s="122"/>
      <c r="BQ29" s="69"/>
      <c r="BR29" s="69"/>
      <c r="BS29" s="112"/>
      <c r="BT29" s="112"/>
      <c r="BU29" s="112"/>
      <c r="BV29" s="112"/>
      <c r="BW29" s="112"/>
      <c r="BX29" s="112"/>
      <c r="BY29" s="112"/>
      <c r="BZ29" s="112"/>
      <c r="CA29" s="112"/>
      <c r="CB29" s="112"/>
      <c r="CC29" s="112"/>
      <c r="CD29" s="112"/>
      <c r="CE29" s="112"/>
      <c r="CF29" s="74"/>
    </row>
    <row r="30" spans="2:84" ht="14.25" x14ac:dyDescent="0.15">
      <c r="B30" s="62"/>
      <c r="C30" s="117" t="s">
        <v>68</v>
      </c>
      <c r="D30" s="117"/>
      <c r="E30" s="117"/>
      <c r="F30" s="117"/>
      <c r="G30" s="117"/>
      <c r="H30" s="117"/>
      <c r="I30" s="117"/>
      <c r="J30" s="117"/>
      <c r="K30" s="117"/>
      <c r="L30" s="117"/>
      <c r="M30" s="117"/>
      <c r="N30" s="117"/>
      <c r="O30" s="117"/>
      <c r="P30" s="117"/>
      <c r="Q30" s="117"/>
      <c r="R30" s="117"/>
      <c r="S30" s="117"/>
      <c r="T30" s="117"/>
      <c r="U30" s="117"/>
      <c r="V30" s="117"/>
      <c r="W30" s="117"/>
      <c r="X30" s="117"/>
      <c r="Y30" s="117"/>
      <c r="Z30" s="117"/>
      <c r="AA30" s="117"/>
      <c r="AB30" s="117"/>
      <c r="AC30" s="117"/>
      <c r="AD30" s="117"/>
      <c r="AE30" s="117"/>
      <c r="AF30" s="117"/>
      <c r="AG30" s="117"/>
      <c r="AH30" s="117"/>
      <c r="AI30" s="117"/>
      <c r="AJ30" s="117"/>
      <c r="AK30" s="117"/>
      <c r="AL30" s="117"/>
      <c r="AM30" s="117"/>
      <c r="AN30" s="117"/>
      <c r="AO30" s="117"/>
      <c r="AP30" s="117"/>
      <c r="AQ30" s="117"/>
      <c r="AR30" s="117"/>
      <c r="AS30" s="117"/>
      <c r="AT30" s="117"/>
      <c r="AU30" s="117"/>
      <c r="AV30" s="117"/>
      <c r="AW30" s="117"/>
      <c r="AX30" s="117"/>
      <c r="AY30" s="117"/>
      <c r="AZ30" s="117"/>
      <c r="BA30" s="117"/>
      <c r="BB30" s="117"/>
      <c r="BC30" s="117"/>
      <c r="BD30" s="117"/>
      <c r="BE30" s="117"/>
      <c r="BF30" s="117"/>
      <c r="BG30" s="117"/>
      <c r="BH30" s="117"/>
      <c r="BI30" s="117"/>
      <c r="BJ30" s="117"/>
      <c r="BK30" s="117"/>
      <c r="BL30" s="117"/>
      <c r="BM30" s="117"/>
      <c r="BN30" s="117"/>
      <c r="BO30" s="117"/>
      <c r="BP30" s="117"/>
      <c r="BQ30" s="117"/>
      <c r="BR30" s="76"/>
      <c r="BS30" s="76"/>
      <c r="BT30" s="76"/>
      <c r="BU30" s="76"/>
      <c r="BV30" s="76"/>
      <c r="BW30" s="76"/>
      <c r="BX30" s="76"/>
      <c r="BY30" s="76"/>
      <c r="BZ30" s="76"/>
      <c r="CA30" s="76"/>
      <c r="CB30" s="76"/>
      <c r="CC30" s="76"/>
      <c r="CD30" s="76"/>
      <c r="CE30" s="76"/>
      <c r="CF30" s="62"/>
    </row>
    <row r="31" spans="2:84" ht="46.5" customHeight="1" x14ac:dyDescent="0.15">
      <c r="B31" s="62"/>
      <c r="C31" s="118" t="s">
        <v>69</v>
      </c>
      <c r="D31" s="117"/>
      <c r="E31" s="117"/>
      <c r="F31" s="117"/>
      <c r="G31" s="117"/>
      <c r="H31" s="117"/>
      <c r="I31" s="117"/>
      <c r="J31" s="117"/>
      <c r="K31" s="117"/>
      <c r="L31" s="117"/>
      <c r="M31" s="117"/>
      <c r="N31" s="117"/>
      <c r="O31" s="117"/>
      <c r="P31" s="117"/>
      <c r="Q31" s="117"/>
      <c r="R31" s="117"/>
      <c r="S31" s="117"/>
      <c r="T31" s="117"/>
      <c r="U31" s="117"/>
      <c r="V31" s="117"/>
      <c r="W31" s="117"/>
      <c r="X31" s="117"/>
      <c r="Y31" s="117"/>
      <c r="Z31" s="117"/>
      <c r="AA31" s="117"/>
      <c r="AB31" s="117"/>
      <c r="AC31" s="117"/>
      <c r="AD31" s="117"/>
      <c r="AE31" s="117"/>
      <c r="AF31" s="117"/>
      <c r="AG31" s="117"/>
      <c r="AH31" s="117"/>
      <c r="AI31" s="117"/>
      <c r="AJ31" s="117"/>
      <c r="AK31" s="117"/>
      <c r="AL31" s="117"/>
      <c r="AM31" s="117"/>
      <c r="AN31" s="117"/>
      <c r="AO31" s="117"/>
      <c r="AP31" s="117"/>
      <c r="AQ31" s="117"/>
      <c r="AR31" s="117"/>
      <c r="AS31" s="117"/>
      <c r="AT31" s="117"/>
      <c r="AU31" s="117"/>
      <c r="AV31" s="117"/>
      <c r="AW31" s="117"/>
      <c r="AX31" s="117"/>
      <c r="AY31" s="117"/>
      <c r="AZ31" s="117"/>
      <c r="BA31" s="117"/>
      <c r="BB31" s="117"/>
      <c r="BC31" s="117"/>
      <c r="BD31" s="117"/>
      <c r="BE31" s="117"/>
      <c r="BF31" s="117"/>
      <c r="BG31" s="117"/>
      <c r="BH31" s="117"/>
      <c r="BI31" s="117"/>
      <c r="BJ31" s="117"/>
      <c r="BK31" s="117"/>
      <c r="BL31" s="117"/>
      <c r="BM31" s="117"/>
      <c r="BN31" s="117"/>
      <c r="BO31" s="117"/>
      <c r="BP31" s="117"/>
      <c r="BQ31" s="117"/>
      <c r="BR31" s="76"/>
      <c r="BS31" s="76"/>
      <c r="BT31" s="76"/>
      <c r="BU31" s="76"/>
      <c r="BV31" s="76"/>
      <c r="BW31" s="76"/>
      <c r="BX31" s="76"/>
      <c r="BY31" s="76"/>
      <c r="BZ31" s="76"/>
      <c r="CA31" s="76"/>
      <c r="CB31" s="76"/>
      <c r="CC31" s="76"/>
      <c r="CD31" s="76"/>
      <c r="CE31" s="76"/>
      <c r="CF31" s="62"/>
    </row>
    <row r="32" spans="2:84" ht="14.25" x14ac:dyDescent="0.15">
      <c r="B32" s="62"/>
      <c r="C32" s="61"/>
      <c r="D32" s="61"/>
      <c r="E32" s="61"/>
      <c r="F32" s="61"/>
      <c r="G32" s="61"/>
      <c r="H32" s="61"/>
      <c r="I32" s="61"/>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c r="AZ32" s="61"/>
      <c r="BA32" s="61"/>
      <c r="BB32" s="61"/>
      <c r="BC32" s="61"/>
      <c r="BD32" s="61"/>
      <c r="BE32" s="61"/>
      <c r="BF32" s="61"/>
      <c r="BG32" s="61"/>
      <c r="BH32" s="61"/>
      <c r="BI32" s="61"/>
      <c r="BJ32" s="61"/>
      <c r="BK32" s="61"/>
      <c r="BL32" s="61"/>
      <c r="BM32" s="61"/>
      <c r="BN32" s="61"/>
      <c r="BO32" s="61"/>
      <c r="BP32" s="61"/>
      <c r="BQ32" s="61"/>
      <c r="BR32" s="61"/>
      <c r="BS32" s="61"/>
      <c r="BT32" s="61"/>
      <c r="BU32" s="61"/>
      <c r="BV32" s="61"/>
      <c r="BW32" s="61"/>
      <c r="BX32" s="61"/>
      <c r="BY32" s="61"/>
      <c r="BZ32" s="61"/>
      <c r="CA32" s="61"/>
      <c r="CB32" s="61"/>
      <c r="CC32" s="61"/>
      <c r="CD32" s="61"/>
      <c r="CE32" s="61"/>
      <c r="CF32" s="62"/>
    </row>
    <row r="33" spans="2:84" ht="14.25" x14ac:dyDescent="0.15">
      <c r="B33" s="62"/>
      <c r="C33" s="61" t="s">
        <v>70</v>
      </c>
      <c r="D33" s="61"/>
      <c r="E33" s="61"/>
      <c r="F33" s="61"/>
      <c r="G33" s="61"/>
      <c r="H33" s="61"/>
      <c r="I33" s="61"/>
      <c r="J33" s="61"/>
      <c r="K33" s="61"/>
      <c r="L33" s="61"/>
      <c r="M33" s="61"/>
      <c r="N33" s="61"/>
      <c r="O33" s="61"/>
      <c r="P33" s="61"/>
      <c r="Q33" s="61"/>
      <c r="R33" s="61"/>
      <c r="S33" s="61"/>
      <c r="T33" s="61"/>
      <c r="U33" s="61"/>
      <c r="V33" s="61"/>
      <c r="W33" s="61"/>
      <c r="X33" s="61"/>
      <c r="Y33" s="61"/>
      <c r="Z33" s="61"/>
      <c r="AA33" s="61"/>
      <c r="AB33" s="61"/>
      <c r="AC33" s="61"/>
      <c r="AD33" s="61"/>
      <c r="AE33" s="61"/>
      <c r="AF33" s="61"/>
      <c r="AG33" s="61"/>
      <c r="AH33" s="61"/>
      <c r="AI33" s="61"/>
      <c r="AJ33" s="77"/>
      <c r="AK33" s="77"/>
      <c r="AL33" s="77"/>
      <c r="AM33" s="77"/>
      <c r="AN33" s="77"/>
      <c r="AO33" s="77"/>
      <c r="AP33" s="77"/>
      <c r="AQ33" s="77"/>
      <c r="AR33" s="77"/>
      <c r="AS33" s="77"/>
      <c r="AT33" s="77"/>
      <c r="AU33" s="77"/>
      <c r="AV33" s="77"/>
      <c r="AW33" s="77"/>
      <c r="AX33" s="61"/>
      <c r="AY33" s="61"/>
      <c r="AZ33" s="61"/>
      <c r="BA33" s="61"/>
      <c r="BB33" s="61"/>
      <c r="BC33" s="61"/>
      <c r="BD33" s="61"/>
      <c r="BE33" s="61"/>
      <c r="BF33" s="61"/>
      <c r="BG33" s="61"/>
      <c r="BH33" s="61"/>
      <c r="BI33" s="61"/>
      <c r="BJ33" s="61"/>
      <c r="BK33" s="61"/>
      <c r="BL33" s="61"/>
      <c r="BM33" s="61"/>
      <c r="BN33" s="61"/>
      <c r="BO33" s="61"/>
      <c r="BP33" s="61"/>
      <c r="BV33" s="61"/>
      <c r="BW33" s="61"/>
      <c r="BX33" s="61"/>
      <c r="BY33" s="61"/>
      <c r="BZ33" s="61"/>
      <c r="CA33" s="61"/>
      <c r="CB33" s="61"/>
      <c r="CC33" s="61"/>
      <c r="CD33" s="61"/>
      <c r="CE33" s="61"/>
      <c r="CF33" s="62"/>
    </row>
    <row r="34" spans="2:84" ht="14.25" x14ac:dyDescent="0.15">
      <c r="B34" s="62"/>
      <c r="C34" s="78"/>
      <c r="D34" s="79"/>
      <c r="E34" s="79"/>
      <c r="F34" s="79"/>
      <c r="G34" s="79"/>
      <c r="H34" s="79"/>
      <c r="I34" s="79"/>
      <c r="J34" s="79"/>
      <c r="K34" s="79"/>
      <c r="L34" s="79"/>
      <c r="M34" s="79"/>
      <c r="N34" s="79"/>
      <c r="O34" s="79"/>
      <c r="P34" s="79"/>
      <c r="Q34" s="79"/>
      <c r="R34" s="79"/>
      <c r="S34" s="79"/>
      <c r="T34" s="79"/>
      <c r="U34" s="79"/>
      <c r="V34" s="79"/>
      <c r="W34" s="79"/>
      <c r="X34" s="79"/>
      <c r="Y34" s="79"/>
      <c r="Z34" s="79"/>
      <c r="AA34" s="79"/>
      <c r="AB34" s="79"/>
      <c r="AC34" s="79"/>
      <c r="AD34" s="79"/>
      <c r="AE34" s="79"/>
      <c r="AF34" s="79"/>
      <c r="AG34" s="79"/>
      <c r="AH34" s="79"/>
      <c r="AI34" s="79"/>
      <c r="AJ34" s="61"/>
      <c r="AK34" s="61"/>
      <c r="AL34" s="61"/>
      <c r="AM34" s="61"/>
      <c r="AN34" s="61"/>
      <c r="AO34" s="61"/>
      <c r="AP34" s="61"/>
      <c r="AQ34" s="61"/>
      <c r="AR34" s="61"/>
      <c r="AS34" s="61"/>
      <c r="AT34" s="61"/>
      <c r="AU34" s="61"/>
      <c r="AV34" s="61"/>
      <c r="AW34" s="61"/>
      <c r="AX34" s="79"/>
      <c r="AY34" s="79"/>
      <c r="AZ34" s="79"/>
      <c r="BA34" s="79"/>
      <c r="BB34" s="79"/>
      <c r="BC34" s="79"/>
      <c r="BD34" s="79"/>
      <c r="BE34" s="79"/>
      <c r="BF34" s="80"/>
      <c r="BG34" s="61"/>
      <c r="BH34" s="61"/>
      <c r="BI34" s="61"/>
      <c r="BN34" s="61"/>
      <c r="BO34" s="61"/>
      <c r="BP34" s="61"/>
      <c r="BV34" s="61"/>
      <c r="BW34" s="61"/>
      <c r="BX34" s="61"/>
      <c r="BY34" s="61"/>
      <c r="BZ34" s="61"/>
      <c r="CA34" s="61"/>
      <c r="CB34" s="61"/>
      <c r="CC34" s="61"/>
      <c r="CD34" s="61"/>
      <c r="CE34" s="61"/>
      <c r="CF34" s="61"/>
    </row>
    <row r="35" spans="2:84" ht="14.25" x14ac:dyDescent="0.15">
      <c r="B35" s="62"/>
      <c r="C35" s="81"/>
      <c r="D35" s="339" t="s">
        <v>71</v>
      </c>
      <c r="E35" s="339"/>
      <c r="F35" s="339"/>
      <c r="G35" s="339"/>
      <c r="H35" s="340"/>
      <c r="I35" s="340"/>
      <c r="J35" s="340"/>
      <c r="K35" s="340"/>
      <c r="L35" s="340"/>
      <c r="M35" s="340"/>
      <c r="N35" s="340"/>
      <c r="O35" s="113" t="s">
        <v>46</v>
      </c>
      <c r="P35" s="113"/>
      <c r="Q35" s="113"/>
      <c r="R35" s="341"/>
      <c r="S35" s="341"/>
      <c r="T35" s="341"/>
      <c r="U35" s="341"/>
      <c r="V35" s="341"/>
      <c r="W35" s="341"/>
      <c r="X35" s="341"/>
      <c r="Y35" s="341"/>
      <c r="Z35" s="342" t="s">
        <v>72</v>
      </c>
      <c r="AA35" s="342"/>
      <c r="AB35" s="342"/>
      <c r="AC35" s="342"/>
      <c r="AD35" s="342"/>
      <c r="AE35" s="113" t="s">
        <v>73</v>
      </c>
      <c r="AF35" s="113"/>
      <c r="AG35" s="339" t="s">
        <v>71</v>
      </c>
      <c r="AH35" s="339"/>
      <c r="AI35" s="339"/>
      <c r="AJ35" s="339"/>
      <c r="AK35" s="340"/>
      <c r="AL35" s="340"/>
      <c r="AM35" s="340"/>
      <c r="AN35" s="340"/>
      <c r="AO35" s="340"/>
      <c r="AP35" s="340"/>
      <c r="AQ35" s="340"/>
      <c r="AR35" s="113" t="s">
        <v>46</v>
      </c>
      <c r="AS35" s="113"/>
      <c r="AT35" s="343"/>
      <c r="AU35" s="343"/>
      <c r="AV35" s="343"/>
      <c r="AW35" s="343"/>
      <c r="AX35" s="343"/>
      <c r="AY35" s="343"/>
      <c r="AZ35" s="343"/>
      <c r="BA35" s="343"/>
      <c r="BB35" s="343"/>
      <c r="BC35" s="343"/>
      <c r="BD35" s="342" t="s">
        <v>72</v>
      </c>
      <c r="BE35" s="342"/>
      <c r="BF35" s="344"/>
      <c r="BG35" s="61"/>
      <c r="BH35" s="61"/>
      <c r="BI35" s="61"/>
      <c r="BN35" s="61"/>
      <c r="BO35" s="61"/>
      <c r="BP35" s="61"/>
      <c r="BV35" s="61"/>
      <c r="BW35" s="61"/>
      <c r="BX35" s="61"/>
      <c r="BY35" s="61"/>
      <c r="BZ35" s="61"/>
      <c r="CA35" s="61"/>
      <c r="CB35" s="61"/>
      <c r="CC35" s="61"/>
      <c r="CD35" s="61"/>
      <c r="CE35" s="61"/>
      <c r="CF35" s="61"/>
    </row>
    <row r="36" spans="2:84" ht="14.25" x14ac:dyDescent="0.15">
      <c r="B36" s="62"/>
      <c r="C36" s="82"/>
      <c r="D36" s="61"/>
      <c r="E36" s="61"/>
      <c r="F36" s="61"/>
      <c r="G36" s="61"/>
      <c r="H36" s="61"/>
      <c r="I36" s="61"/>
      <c r="J36" s="61"/>
      <c r="K36" s="61"/>
      <c r="L36" s="61"/>
      <c r="M36" s="61"/>
      <c r="N36" s="61"/>
      <c r="O36" s="61"/>
      <c r="P36" s="61"/>
      <c r="Q36" s="77"/>
      <c r="R36" s="61"/>
      <c r="S36" s="61"/>
      <c r="T36" s="61"/>
      <c r="U36" s="61"/>
      <c r="V36" s="61"/>
      <c r="W36" s="61"/>
      <c r="X36" s="77"/>
      <c r="Y36" s="77"/>
      <c r="Z36" s="77"/>
      <c r="AA36" s="77"/>
      <c r="AB36" s="77"/>
      <c r="AC36" s="61"/>
      <c r="AD36" s="61"/>
      <c r="AE36" s="61"/>
      <c r="AF36" s="61"/>
      <c r="AG36" s="61"/>
      <c r="AH36" s="61"/>
      <c r="AI36" s="61"/>
      <c r="AJ36" s="77"/>
      <c r="AK36" s="77"/>
      <c r="AL36" s="77"/>
      <c r="AM36" s="77"/>
      <c r="AN36" s="77"/>
      <c r="AO36" s="77"/>
      <c r="AP36" s="77"/>
      <c r="AQ36" s="77"/>
      <c r="AR36" s="77"/>
      <c r="AS36" s="77"/>
      <c r="AT36" s="103"/>
      <c r="AU36" s="98"/>
      <c r="AV36" s="98"/>
      <c r="AW36" s="77"/>
      <c r="AX36" s="77"/>
      <c r="AY36" s="77"/>
      <c r="AZ36" s="77"/>
      <c r="BA36" s="77"/>
      <c r="BB36" s="77"/>
      <c r="BC36" s="77"/>
      <c r="BD36" s="77"/>
      <c r="BE36" s="77"/>
      <c r="BF36" s="83"/>
      <c r="BG36" s="61"/>
      <c r="BH36" s="61"/>
      <c r="BI36" s="61"/>
      <c r="BN36" s="85"/>
      <c r="BO36" s="85"/>
      <c r="BP36" s="61"/>
      <c r="BV36" s="61"/>
      <c r="BW36" s="61"/>
      <c r="BX36" s="61"/>
      <c r="BY36" s="61"/>
      <c r="BZ36" s="61"/>
      <c r="CA36" s="61"/>
      <c r="CB36" s="61"/>
      <c r="CC36" s="61"/>
      <c r="CD36" s="61"/>
      <c r="CE36" s="61"/>
      <c r="CF36" s="61"/>
    </row>
    <row r="37" spans="2:84" ht="14.25" x14ac:dyDescent="0.15">
      <c r="B37" s="62"/>
      <c r="C37" s="84"/>
      <c r="D37" s="84"/>
      <c r="E37" s="84"/>
      <c r="F37" s="84"/>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5"/>
      <c r="AK37" s="85"/>
      <c r="AL37" s="85"/>
      <c r="AM37" s="85"/>
      <c r="AN37" s="85"/>
      <c r="AO37" s="85"/>
      <c r="AP37" s="85"/>
      <c r="AQ37" s="85"/>
      <c r="AR37" s="85"/>
      <c r="AS37" s="85"/>
      <c r="AT37" s="85"/>
      <c r="AU37" s="85"/>
      <c r="AV37" s="85"/>
      <c r="AW37" s="85"/>
      <c r="AX37" s="85"/>
      <c r="AY37" s="85"/>
      <c r="AZ37" s="85"/>
      <c r="BA37" s="85"/>
      <c r="BB37" s="85"/>
      <c r="BC37" s="85"/>
      <c r="BD37" s="85"/>
      <c r="BE37" s="85"/>
      <c r="BF37" s="85"/>
      <c r="BG37" s="85"/>
      <c r="BH37" s="85"/>
      <c r="BI37" s="61"/>
      <c r="BO37" s="85"/>
      <c r="BP37" s="85"/>
      <c r="BQ37" s="85"/>
      <c r="BR37" s="85"/>
      <c r="BS37" s="85"/>
      <c r="BT37" s="85"/>
      <c r="BU37" s="85"/>
      <c r="BV37" s="85"/>
      <c r="BW37" s="85"/>
      <c r="BX37" s="85"/>
      <c r="BY37" s="85"/>
      <c r="BZ37" s="85"/>
      <c r="CA37" s="85"/>
      <c r="CB37" s="85"/>
      <c r="CC37" s="85"/>
      <c r="CD37" s="85"/>
      <c r="CE37" s="85"/>
      <c r="CF37" s="61"/>
    </row>
    <row r="38" spans="2:84" ht="14.25" x14ac:dyDescent="0.15">
      <c r="B38" s="62"/>
      <c r="C38" s="77" t="s">
        <v>74</v>
      </c>
      <c r="D38" s="86"/>
      <c r="E38" s="82"/>
      <c r="F38" s="77"/>
      <c r="G38" s="77"/>
      <c r="H38" s="77"/>
      <c r="I38" s="77"/>
      <c r="J38" s="77"/>
      <c r="K38" s="77"/>
      <c r="L38" s="77"/>
      <c r="M38" s="77"/>
      <c r="N38" s="77"/>
      <c r="O38" s="77"/>
      <c r="P38" s="77"/>
      <c r="Q38" s="77"/>
      <c r="R38" s="77"/>
      <c r="S38" s="77"/>
      <c r="T38" s="77"/>
      <c r="U38" s="77"/>
      <c r="V38" s="77"/>
      <c r="W38" s="77"/>
      <c r="X38" s="77"/>
      <c r="Y38" s="77"/>
      <c r="Z38" s="77"/>
      <c r="AA38" s="77"/>
      <c r="AB38" s="77"/>
      <c r="AC38" s="77"/>
      <c r="AD38" s="77"/>
      <c r="AE38" s="77"/>
      <c r="AF38" s="77"/>
      <c r="AG38" s="77"/>
      <c r="AH38" s="77"/>
      <c r="AI38" s="77"/>
      <c r="AJ38" s="85"/>
      <c r="AK38" s="85"/>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1"/>
      <c r="BM38" s="61"/>
      <c r="BN38" s="61"/>
      <c r="BO38" s="61"/>
      <c r="BP38" s="61"/>
      <c r="BQ38" s="61"/>
      <c r="BR38" s="61"/>
      <c r="BS38" s="61"/>
      <c r="BT38" s="61"/>
      <c r="BU38" s="61"/>
      <c r="BV38" s="61"/>
      <c r="BW38" s="61"/>
      <c r="BX38" s="61"/>
      <c r="BY38" s="61"/>
      <c r="BZ38" s="61"/>
      <c r="CA38" s="61"/>
      <c r="CB38" s="61"/>
      <c r="CC38" s="61"/>
      <c r="CD38" s="61"/>
      <c r="CE38" s="61"/>
      <c r="CF38" s="69"/>
    </row>
    <row r="39" spans="2:84" ht="14.25" x14ac:dyDescent="0.15">
      <c r="B39" s="62"/>
      <c r="C39" s="135"/>
      <c r="D39" s="136"/>
      <c r="E39" s="136"/>
      <c r="F39" s="136"/>
      <c r="G39" s="136"/>
      <c r="H39" s="136"/>
      <c r="I39" s="136"/>
      <c r="J39" s="136"/>
      <c r="K39" s="136"/>
      <c r="L39" s="136"/>
      <c r="M39" s="136"/>
      <c r="N39" s="136"/>
      <c r="O39" s="136"/>
      <c r="P39" s="136"/>
      <c r="Q39" s="136"/>
      <c r="R39" s="136"/>
      <c r="S39" s="136"/>
      <c r="T39" s="136"/>
      <c r="U39" s="136"/>
      <c r="V39" s="136"/>
      <c r="W39" s="136"/>
      <c r="X39" s="136"/>
      <c r="Y39" s="136"/>
      <c r="Z39" s="136"/>
      <c r="AA39" s="136"/>
      <c r="AB39" s="136"/>
      <c r="AC39" s="136"/>
      <c r="AD39" s="136"/>
      <c r="AE39" s="136"/>
      <c r="AF39" s="136"/>
      <c r="AG39" s="136"/>
      <c r="AH39" s="136"/>
      <c r="AI39" s="136"/>
      <c r="AJ39" s="136"/>
      <c r="AK39" s="136"/>
      <c r="AL39" s="136"/>
      <c r="AM39" s="136"/>
      <c r="AN39" s="136"/>
      <c r="AO39" s="136"/>
      <c r="AP39" s="136"/>
      <c r="AQ39" s="139" t="s">
        <v>75</v>
      </c>
      <c r="AR39" s="140"/>
      <c r="AS39" s="87"/>
      <c r="AT39" s="85"/>
      <c r="AU39" s="88"/>
      <c r="AV39" s="88"/>
      <c r="AW39" s="88"/>
      <c r="AX39" s="88"/>
      <c r="AY39" s="88"/>
      <c r="AZ39" s="88"/>
      <c r="BA39" s="88"/>
      <c r="BB39" s="88"/>
      <c r="BC39" s="88"/>
      <c r="BD39" s="88"/>
      <c r="BE39" s="61"/>
      <c r="BF39" s="61"/>
      <c r="BG39" s="61"/>
      <c r="BH39" s="61"/>
      <c r="BI39" s="61"/>
      <c r="BJ39" s="61"/>
      <c r="BK39" s="61"/>
      <c r="BL39" s="61"/>
      <c r="BM39" s="61"/>
      <c r="BN39" s="61"/>
      <c r="BO39" s="61"/>
      <c r="BP39" s="61"/>
      <c r="BQ39" s="89"/>
      <c r="BR39" s="63"/>
      <c r="BS39" s="63"/>
      <c r="BT39" s="63"/>
      <c r="BU39" s="63"/>
      <c r="BV39" s="63"/>
      <c r="BW39" s="63"/>
      <c r="BX39" s="63"/>
      <c r="BY39" s="63"/>
      <c r="BZ39" s="63"/>
      <c r="CA39" s="63"/>
      <c r="CB39" s="63"/>
      <c r="CC39" s="63"/>
      <c r="CD39" s="63"/>
      <c r="CE39" s="63"/>
      <c r="CF39" s="63"/>
    </row>
    <row r="40" spans="2:84" ht="14.25" x14ac:dyDescent="0.15">
      <c r="B40" s="62"/>
      <c r="C40" s="137"/>
      <c r="D40" s="138"/>
      <c r="E40" s="138"/>
      <c r="F40" s="138"/>
      <c r="G40" s="138"/>
      <c r="H40" s="138"/>
      <c r="I40" s="138"/>
      <c r="J40" s="138"/>
      <c r="K40" s="138"/>
      <c r="L40" s="138"/>
      <c r="M40" s="138"/>
      <c r="N40" s="138"/>
      <c r="O40" s="138"/>
      <c r="P40" s="138"/>
      <c r="Q40" s="138"/>
      <c r="R40" s="138"/>
      <c r="S40" s="138"/>
      <c r="T40" s="138"/>
      <c r="U40" s="138"/>
      <c r="V40" s="138"/>
      <c r="W40" s="138"/>
      <c r="X40" s="138"/>
      <c r="Y40" s="138"/>
      <c r="Z40" s="138"/>
      <c r="AA40" s="138"/>
      <c r="AB40" s="138"/>
      <c r="AC40" s="138"/>
      <c r="AD40" s="138"/>
      <c r="AE40" s="138"/>
      <c r="AF40" s="138"/>
      <c r="AG40" s="138"/>
      <c r="AH40" s="138"/>
      <c r="AI40" s="138"/>
      <c r="AJ40" s="138"/>
      <c r="AK40" s="138"/>
      <c r="AL40" s="138"/>
      <c r="AM40" s="138"/>
      <c r="AN40" s="138"/>
      <c r="AO40" s="138"/>
      <c r="AP40" s="138"/>
      <c r="AQ40" s="141"/>
      <c r="AR40" s="142"/>
      <c r="AS40" s="87"/>
      <c r="AT40" s="85"/>
      <c r="AU40" s="88"/>
      <c r="AV40" s="88"/>
      <c r="AW40" s="88"/>
      <c r="AX40" s="88"/>
      <c r="AY40" s="88"/>
      <c r="AZ40" s="88"/>
      <c r="BA40" s="88"/>
      <c r="BB40" s="88"/>
      <c r="BC40" s="88"/>
      <c r="BD40" s="88"/>
      <c r="BE40" s="61"/>
      <c r="BF40" s="61"/>
      <c r="BG40" s="61"/>
      <c r="BH40" s="61"/>
      <c r="BI40" s="61"/>
      <c r="BJ40" s="61"/>
      <c r="BK40" s="61"/>
      <c r="BL40" s="61"/>
      <c r="BM40" s="61"/>
      <c r="BN40" s="61"/>
      <c r="BO40" s="61"/>
      <c r="BP40" s="61"/>
      <c r="BQ40" s="63"/>
      <c r="BR40" s="63"/>
      <c r="BS40" s="63"/>
      <c r="BT40" s="63"/>
      <c r="BU40" s="63"/>
      <c r="BV40" s="63"/>
      <c r="BW40" s="63"/>
      <c r="BX40" s="63"/>
      <c r="BY40" s="63"/>
      <c r="BZ40" s="63"/>
      <c r="CA40" s="63"/>
      <c r="CB40" s="63"/>
      <c r="CC40" s="63"/>
      <c r="CD40" s="63"/>
      <c r="CE40" s="63"/>
      <c r="CF40" s="63"/>
    </row>
    <row r="41" spans="2:84" ht="14.25" x14ac:dyDescent="0.15">
      <c r="B41" s="62"/>
      <c r="C41" s="90"/>
      <c r="D41" s="90"/>
      <c r="E41" s="90"/>
      <c r="F41" s="90"/>
      <c r="G41" s="90"/>
      <c r="H41" s="90"/>
      <c r="I41" s="90"/>
      <c r="J41" s="90"/>
      <c r="K41" s="90"/>
      <c r="L41" s="90"/>
      <c r="M41" s="90"/>
      <c r="N41" s="90"/>
      <c r="O41" s="90"/>
      <c r="P41" s="90"/>
      <c r="Q41" s="90"/>
      <c r="R41" s="90"/>
      <c r="S41" s="90"/>
      <c r="T41" s="90"/>
      <c r="U41" s="90"/>
      <c r="V41" s="90"/>
      <c r="W41" s="90"/>
      <c r="X41" s="90"/>
      <c r="Y41" s="90"/>
      <c r="Z41" s="90"/>
      <c r="AA41" s="90"/>
      <c r="AB41" s="90"/>
      <c r="AC41" s="90"/>
      <c r="AD41" s="90"/>
      <c r="AE41" s="90"/>
      <c r="AF41" s="90"/>
      <c r="AG41" s="90"/>
      <c r="AH41" s="67"/>
      <c r="AI41" s="67"/>
      <c r="AJ41" s="85"/>
      <c r="AK41" s="85"/>
      <c r="AL41" s="88"/>
      <c r="AM41" s="88"/>
      <c r="AN41" s="88"/>
      <c r="AO41" s="88"/>
      <c r="AP41" s="88"/>
      <c r="AQ41" s="88"/>
      <c r="AR41" s="88"/>
      <c r="AS41" s="88"/>
      <c r="AT41" s="88"/>
      <c r="AU41" s="88"/>
      <c r="AV41" s="61"/>
      <c r="AW41" s="61"/>
      <c r="AX41" s="61"/>
      <c r="AY41" s="61"/>
      <c r="AZ41" s="61"/>
      <c r="BA41" s="61"/>
      <c r="BB41" s="61"/>
      <c r="BC41" s="61"/>
      <c r="BD41" s="61"/>
      <c r="BE41" s="61"/>
      <c r="BF41" s="61"/>
      <c r="BG41" s="63"/>
      <c r="BH41" s="63"/>
      <c r="BI41" s="63"/>
      <c r="BJ41" s="63"/>
      <c r="BK41" s="63"/>
      <c r="BL41" s="63"/>
      <c r="BM41" s="63"/>
      <c r="BN41" s="63"/>
      <c r="BO41" s="63"/>
      <c r="BP41" s="63"/>
      <c r="BQ41" s="63"/>
      <c r="BR41" s="63"/>
      <c r="BS41" s="63"/>
      <c r="BT41" s="63"/>
      <c r="BU41" s="63"/>
      <c r="BV41" s="63"/>
      <c r="BW41" s="63"/>
      <c r="BX41" s="63"/>
      <c r="BY41" s="63"/>
      <c r="BZ41" s="63"/>
      <c r="CA41" s="63"/>
      <c r="CB41" s="63"/>
      <c r="CC41" s="63"/>
      <c r="CD41" s="63"/>
      <c r="CE41" s="63"/>
      <c r="CF41" s="61"/>
    </row>
    <row r="42" spans="2:84" ht="14.25" x14ac:dyDescent="0.15">
      <c r="B42" s="62"/>
      <c r="C42" s="70" t="s">
        <v>76</v>
      </c>
      <c r="D42" s="70"/>
      <c r="E42" s="70"/>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62"/>
    </row>
    <row r="43" spans="2:84" ht="14.25" x14ac:dyDescent="0.15">
      <c r="B43" s="62"/>
      <c r="C43" s="61" t="s">
        <v>77</v>
      </c>
      <c r="D43" s="91"/>
      <c r="E43" s="81"/>
      <c r="F43" s="61"/>
      <c r="G43" s="61"/>
      <c r="H43" s="61"/>
      <c r="I43" s="61"/>
      <c r="J43" s="70"/>
      <c r="K43" s="70"/>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61"/>
      <c r="BK43" s="70"/>
      <c r="BL43" s="70"/>
      <c r="BM43" s="70"/>
      <c r="BN43" s="70"/>
      <c r="BO43" s="70"/>
      <c r="BP43" s="70"/>
      <c r="BQ43" s="70"/>
      <c r="BR43" s="70"/>
      <c r="BS43" s="70"/>
      <c r="BT43" s="70"/>
      <c r="BU43" s="70"/>
      <c r="BV43" s="70"/>
      <c r="BW43" s="70"/>
      <c r="BX43" s="70"/>
      <c r="BY43" s="70"/>
      <c r="BZ43" s="70"/>
      <c r="CA43" s="70"/>
      <c r="CB43" s="70"/>
      <c r="CC43" s="70"/>
      <c r="CD43" s="70"/>
      <c r="CE43" s="70"/>
      <c r="CF43" s="62"/>
    </row>
    <row r="44" spans="2:84" ht="14.1" customHeight="1" x14ac:dyDescent="0.15">
      <c r="B44" s="62"/>
      <c r="C44" s="114" t="s">
        <v>78</v>
      </c>
      <c r="D44" s="114"/>
      <c r="E44" s="114"/>
      <c r="F44" s="114"/>
      <c r="G44" s="114"/>
      <c r="H44" s="114"/>
      <c r="I44" s="114"/>
      <c r="J44" s="115"/>
      <c r="K44" s="279"/>
      <c r="L44" s="279"/>
      <c r="M44" s="279"/>
      <c r="N44" s="279"/>
      <c r="O44" s="279"/>
      <c r="P44" s="279"/>
      <c r="Q44" s="279"/>
      <c r="R44" s="279"/>
      <c r="S44" s="279"/>
      <c r="T44" s="279"/>
      <c r="U44" s="279"/>
      <c r="V44" s="279"/>
      <c r="W44" s="279"/>
      <c r="X44" s="279"/>
      <c r="Y44" s="280"/>
      <c r="Z44" s="330" t="s">
        <v>97</v>
      </c>
      <c r="AA44" s="330"/>
      <c r="AB44" s="330"/>
      <c r="AC44" s="330"/>
      <c r="AD44" s="330"/>
      <c r="AE44" s="330"/>
      <c r="AF44" s="330"/>
      <c r="AG44" s="331"/>
      <c r="AH44" s="282" t="s">
        <v>79</v>
      </c>
      <c r="AI44" s="283"/>
      <c r="AJ44" s="283"/>
      <c r="AK44" s="283"/>
      <c r="AL44" s="283"/>
      <c r="AM44" s="283"/>
      <c r="AN44" s="283"/>
      <c r="AO44" s="284"/>
      <c r="AP44" s="312"/>
      <c r="AQ44" s="313"/>
      <c r="AR44" s="313"/>
      <c r="AS44" s="313"/>
      <c r="AT44" s="313"/>
      <c r="AU44" s="313"/>
      <c r="AV44" s="313"/>
      <c r="AW44" s="313"/>
      <c r="AX44" s="313"/>
      <c r="AY44" s="313"/>
      <c r="AZ44" s="313"/>
      <c r="BA44" s="313"/>
      <c r="BB44" s="313"/>
      <c r="BC44" s="313"/>
      <c r="BD44" s="314"/>
      <c r="BE44" s="297" t="s">
        <v>98</v>
      </c>
      <c r="BF44" s="298"/>
      <c r="BG44" s="298"/>
      <c r="BH44" s="298"/>
      <c r="BI44" s="299"/>
      <c r="BJ44" s="63"/>
      <c r="BK44" s="63"/>
      <c r="BL44" s="63"/>
      <c r="BM44" s="63"/>
      <c r="BN44" s="63"/>
      <c r="BO44" s="63"/>
      <c r="BP44" s="63"/>
      <c r="BQ44" s="63"/>
      <c r="BR44" s="63"/>
      <c r="BS44" s="63"/>
      <c r="BT44" s="63"/>
      <c r="BU44" s="63"/>
      <c r="BV44" s="63"/>
      <c r="BW44" s="63"/>
      <c r="BX44" s="63"/>
      <c r="BY44" s="63"/>
      <c r="BZ44" s="63"/>
      <c r="CA44" s="70"/>
      <c r="CB44" s="70"/>
      <c r="CC44" s="70"/>
      <c r="CD44" s="70"/>
      <c r="CE44" s="70"/>
      <c r="CF44" s="62"/>
    </row>
    <row r="45" spans="2:84" ht="14.25" x14ac:dyDescent="0.15">
      <c r="B45" s="62"/>
      <c r="C45" s="114"/>
      <c r="D45" s="114"/>
      <c r="E45" s="114"/>
      <c r="F45" s="114"/>
      <c r="G45" s="114"/>
      <c r="H45" s="114"/>
      <c r="I45" s="114"/>
      <c r="J45" s="115"/>
      <c r="K45" s="155"/>
      <c r="L45" s="155"/>
      <c r="M45" s="155"/>
      <c r="N45" s="155"/>
      <c r="O45" s="155"/>
      <c r="P45" s="155"/>
      <c r="Q45" s="155"/>
      <c r="R45" s="155"/>
      <c r="S45" s="155"/>
      <c r="T45" s="155"/>
      <c r="U45" s="155"/>
      <c r="V45" s="155"/>
      <c r="W45" s="155"/>
      <c r="X45" s="155"/>
      <c r="Y45" s="281"/>
      <c r="Z45" s="332"/>
      <c r="AA45" s="332"/>
      <c r="AB45" s="332"/>
      <c r="AC45" s="332"/>
      <c r="AD45" s="332"/>
      <c r="AE45" s="332"/>
      <c r="AF45" s="332"/>
      <c r="AG45" s="333"/>
      <c r="AH45" s="285"/>
      <c r="AI45" s="286"/>
      <c r="AJ45" s="286"/>
      <c r="AK45" s="286"/>
      <c r="AL45" s="286"/>
      <c r="AM45" s="286"/>
      <c r="AN45" s="286"/>
      <c r="AO45" s="287"/>
      <c r="AP45" s="315"/>
      <c r="AQ45" s="316"/>
      <c r="AR45" s="316"/>
      <c r="AS45" s="316"/>
      <c r="AT45" s="316"/>
      <c r="AU45" s="316"/>
      <c r="AV45" s="316"/>
      <c r="AW45" s="316"/>
      <c r="AX45" s="316"/>
      <c r="AY45" s="316"/>
      <c r="AZ45" s="316"/>
      <c r="BA45" s="316"/>
      <c r="BB45" s="316"/>
      <c r="BC45" s="316"/>
      <c r="BD45" s="317"/>
      <c r="BE45" s="300"/>
      <c r="BF45" s="301"/>
      <c r="BG45" s="301"/>
      <c r="BH45" s="301"/>
      <c r="BI45" s="302"/>
      <c r="BJ45" s="61"/>
      <c r="BK45" s="70"/>
      <c r="BL45" s="70"/>
      <c r="BM45" s="70"/>
      <c r="BN45" s="70"/>
      <c r="BO45" s="70"/>
      <c r="BP45" s="70"/>
      <c r="BQ45" s="70"/>
      <c r="BR45" s="70"/>
      <c r="BS45" s="70"/>
      <c r="BT45" s="70"/>
      <c r="BU45" s="70"/>
      <c r="BV45" s="70"/>
      <c r="BW45" s="70"/>
      <c r="BX45" s="70"/>
      <c r="BY45" s="70"/>
      <c r="BZ45" s="70"/>
      <c r="CA45" s="70"/>
      <c r="CB45" s="70"/>
      <c r="CC45" s="70"/>
      <c r="CD45" s="70"/>
      <c r="CE45" s="70"/>
      <c r="CF45" s="62"/>
    </row>
    <row r="46" spans="2:84" ht="14.25" x14ac:dyDescent="0.15">
      <c r="B46" s="62"/>
      <c r="C46" s="114" t="s">
        <v>80</v>
      </c>
      <c r="D46" s="114"/>
      <c r="E46" s="114"/>
      <c r="F46" s="114"/>
      <c r="G46" s="114"/>
      <c r="H46" s="114"/>
      <c r="I46" s="114"/>
      <c r="J46" s="115"/>
      <c r="K46" s="336" t="s">
        <v>100</v>
      </c>
      <c r="L46" s="336"/>
      <c r="M46" s="336"/>
      <c r="N46" s="336"/>
      <c r="O46" s="336"/>
      <c r="P46" s="336"/>
      <c r="Q46" s="336"/>
      <c r="R46" s="336"/>
      <c r="S46" s="336"/>
      <c r="T46" s="336"/>
      <c r="U46" s="336"/>
      <c r="V46" s="336"/>
      <c r="W46" s="336"/>
      <c r="X46" s="336"/>
      <c r="Y46" s="337"/>
      <c r="Z46" s="334" t="s">
        <v>81</v>
      </c>
      <c r="AA46" s="139"/>
      <c r="AB46" s="139"/>
      <c r="AC46" s="139"/>
      <c r="AD46" s="139"/>
      <c r="AE46" s="139"/>
      <c r="AF46" s="139"/>
      <c r="AG46" s="140"/>
      <c r="AH46" s="303"/>
      <c r="AI46" s="116"/>
      <c r="AJ46" s="116"/>
      <c r="AK46" s="304"/>
      <c r="AL46" s="308"/>
      <c r="AM46" s="116"/>
      <c r="AN46" s="116"/>
      <c r="AO46" s="304"/>
      <c r="AP46" s="308"/>
      <c r="AQ46" s="116"/>
      <c r="AR46" s="116"/>
      <c r="AS46" s="304"/>
      <c r="AT46" s="308"/>
      <c r="AU46" s="116"/>
      <c r="AV46" s="116"/>
      <c r="AW46" s="304"/>
      <c r="AX46" s="308"/>
      <c r="AY46" s="116"/>
      <c r="AZ46" s="116"/>
      <c r="BA46" s="304"/>
      <c r="BB46" s="308"/>
      <c r="BC46" s="116"/>
      <c r="BD46" s="116"/>
      <c r="BE46" s="304"/>
      <c r="BF46" s="116"/>
      <c r="BG46" s="116"/>
      <c r="BH46" s="116"/>
      <c r="BI46" s="310"/>
      <c r="BJ46" s="63"/>
      <c r="BK46" s="85"/>
      <c r="BL46" s="85"/>
      <c r="BM46" s="85"/>
      <c r="BN46" s="85"/>
      <c r="BO46" s="85"/>
      <c r="BP46" s="85"/>
      <c r="BQ46" s="85"/>
      <c r="BR46" s="85"/>
      <c r="BS46" s="85"/>
      <c r="BT46" s="85"/>
      <c r="BU46" s="85"/>
      <c r="BV46" s="85"/>
      <c r="BW46" s="85"/>
      <c r="BX46" s="85"/>
      <c r="BY46" s="85"/>
      <c r="BZ46" s="85"/>
      <c r="CA46" s="85"/>
      <c r="CB46" s="70"/>
      <c r="CC46" s="70"/>
      <c r="CD46" s="70"/>
      <c r="CE46" s="70"/>
      <c r="CF46" s="62"/>
    </row>
    <row r="47" spans="2:84" ht="14.25" x14ac:dyDescent="0.15">
      <c r="B47" s="62"/>
      <c r="C47" s="114"/>
      <c r="D47" s="114"/>
      <c r="E47" s="114"/>
      <c r="F47" s="114"/>
      <c r="G47" s="114"/>
      <c r="H47" s="114"/>
      <c r="I47" s="114"/>
      <c r="J47" s="115"/>
      <c r="K47" s="329"/>
      <c r="L47" s="329"/>
      <c r="M47" s="329"/>
      <c r="N47" s="329"/>
      <c r="O47" s="329"/>
      <c r="P47" s="329"/>
      <c r="Q47" s="329"/>
      <c r="R47" s="329"/>
      <c r="S47" s="329"/>
      <c r="T47" s="329"/>
      <c r="U47" s="329"/>
      <c r="V47" s="329"/>
      <c r="W47" s="329"/>
      <c r="X47" s="329"/>
      <c r="Y47" s="338"/>
      <c r="Z47" s="335"/>
      <c r="AA47" s="141"/>
      <c r="AB47" s="141"/>
      <c r="AC47" s="141"/>
      <c r="AD47" s="141"/>
      <c r="AE47" s="141"/>
      <c r="AF47" s="141"/>
      <c r="AG47" s="142"/>
      <c r="AH47" s="305"/>
      <c r="AI47" s="306"/>
      <c r="AJ47" s="306"/>
      <c r="AK47" s="307"/>
      <c r="AL47" s="309"/>
      <c r="AM47" s="306"/>
      <c r="AN47" s="306"/>
      <c r="AO47" s="307"/>
      <c r="AP47" s="309"/>
      <c r="AQ47" s="306"/>
      <c r="AR47" s="306"/>
      <c r="AS47" s="307"/>
      <c r="AT47" s="309"/>
      <c r="AU47" s="306"/>
      <c r="AV47" s="306"/>
      <c r="AW47" s="307"/>
      <c r="AX47" s="309"/>
      <c r="AY47" s="306"/>
      <c r="AZ47" s="306"/>
      <c r="BA47" s="307"/>
      <c r="BB47" s="309"/>
      <c r="BC47" s="306"/>
      <c r="BD47" s="306"/>
      <c r="BE47" s="307"/>
      <c r="BF47" s="306"/>
      <c r="BG47" s="306"/>
      <c r="BH47" s="306"/>
      <c r="BI47" s="311"/>
      <c r="BJ47" s="70"/>
      <c r="BK47" s="61"/>
      <c r="BL47" s="61"/>
      <c r="BM47" s="61"/>
      <c r="BN47" s="61"/>
      <c r="BO47" s="61"/>
      <c r="BP47" s="61"/>
      <c r="BQ47" s="61"/>
      <c r="BR47" s="61"/>
      <c r="BS47" s="61"/>
      <c r="BT47" s="61"/>
      <c r="BU47" s="61"/>
      <c r="BV47" s="61"/>
      <c r="BW47" s="61"/>
      <c r="BX47" s="61"/>
      <c r="BY47" s="61"/>
      <c r="BZ47" s="61"/>
      <c r="CA47" s="61"/>
      <c r="CB47" s="70"/>
      <c r="CC47" s="70"/>
      <c r="CD47" s="70"/>
      <c r="CE47" s="70"/>
      <c r="CF47" s="62"/>
    </row>
    <row r="48" spans="2:84" ht="14.25" x14ac:dyDescent="0.15">
      <c r="B48" s="62"/>
      <c r="C48" s="114" t="s">
        <v>82</v>
      </c>
      <c r="D48" s="114"/>
      <c r="E48" s="114"/>
      <c r="F48" s="114"/>
      <c r="G48" s="114"/>
      <c r="H48" s="114"/>
      <c r="I48" s="114"/>
      <c r="J48" s="114"/>
      <c r="K48" s="288"/>
      <c r="L48" s="289"/>
      <c r="M48" s="289"/>
      <c r="N48" s="289"/>
      <c r="O48" s="289"/>
      <c r="P48" s="289"/>
      <c r="Q48" s="289"/>
      <c r="R48" s="289"/>
      <c r="S48" s="289"/>
      <c r="T48" s="289"/>
      <c r="U48" s="289"/>
      <c r="V48" s="289"/>
      <c r="W48" s="289"/>
      <c r="X48" s="289"/>
      <c r="Y48" s="289"/>
      <c r="Z48" s="289"/>
      <c r="AA48" s="289"/>
      <c r="AB48" s="289"/>
      <c r="AC48" s="289"/>
      <c r="AD48" s="289"/>
      <c r="AE48" s="289"/>
      <c r="AF48" s="289"/>
      <c r="AG48" s="289"/>
      <c r="AH48" s="289"/>
      <c r="AI48" s="289"/>
      <c r="AJ48" s="289"/>
      <c r="AK48" s="289"/>
      <c r="AL48" s="289"/>
      <c r="AM48" s="289"/>
      <c r="AN48" s="289"/>
      <c r="AO48" s="289"/>
      <c r="AP48" s="289"/>
      <c r="AQ48" s="289"/>
      <c r="AR48" s="289"/>
      <c r="AS48" s="289"/>
      <c r="AT48" s="289"/>
      <c r="AU48" s="289"/>
      <c r="AV48" s="289"/>
      <c r="AW48" s="289"/>
      <c r="AX48" s="289"/>
      <c r="AY48" s="289"/>
      <c r="AZ48" s="289"/>
      <c r="BA48" s="289"/>
      <c r="BB48" s="289"/>
      <c r="BC48" s="289"/>
      <c r="BD48" s="289"/>
      <c r="BE48" s="289"/>
      <c r="BF48" s="289"/>
      <c r="BG48" s="289"/>
      <c r="BH48" s="289"/>
      <c r="BI48" s="290"/>
      <c r="BJ48" s="61"/>
      <c r="BK48" s="61"/>
      <c r="BL48" s="61"/>
      <c r="BM48" s="89"/>
      <c r="BN48" s="63"/>
      <c r="BO48" s="63"/>
      <c r="BP48" s="63"/>
      <c r="BQ48" s="63"/>
      <c r="BR48" s="63"/>
      <c r="BS48" s="63"/>
      <c r="BT48" s="63"/>
      <c r="BU48" s="63"/>
      <c r="BV48" s="63"/>
      <c r="BW48" s="63"/>
      <c r="BX48" s="63"/>
      <c r="BY48" s="63"/>
      <c r="BZ48" s="63"/>
      <c r="CA48" s="63"/>
      <c r="CB48" s="70"/>
      <c r="CC48" s="70"/>
      <c r="CD48" s="70"/>
      <c r="CE48" s="70"/>
      <c r="CF48" s="62"/>
    </row>
    <row r="49" spans="2:84" ht="14.1" customHeight="1" x14ac:dyDescent="0.15">
      <c r="B49" s="62"/>
      <c r="C49" s="114" t="s">
        <v>83</v>
      </c>
      <c r="D49" s="114"/>
      <c r="E49" s="114"/>
      <c r="F49" s="114"/>
      <c r="G49" s="114"/>
      <c r="H49" s="114"/>
      <c r="I49" s="114"/>
      <c r="J49" s="114"/>
      <c r="K49" s="291"/>
      <c r="L49" s="292"/>
      <c r="M49" s="292"/>
      <c r="N49" s="292"/>
      <c r="O49" s="292"/>
      <c r="P49" s="292"/>
      <c r="Q49" s="292"/>
      <c r="R49" s="292"/>
      <c r="S49" s="292"/>
      <c r="T49" s="292"/>
      <c r="U49" s="292"/>
      <c r="V49" s="292"/>
      <c r="W49" s="292"/>
      <c r="X49" s="292"/>
      <c r="Y49" s="292"/>
      <c r="Z49" s="292"/>
      <c r="AA49" s="292"/>
      <c r="AB49" s="292"/>
      <c r="AC49" s="292"/>
      <c r="AD49" s="292"/>
      <c r="AE49" s="292"/>
      <c r="AF49" s="292"/>
      <c r="AG49" s="292"/>
      <c r="AH49" s="292"/>
      <c r="AI49" s="292"/>
      <c r="AJ49" s="292"/>
      <c r="AK49" s="292"/>
      <c r="AL49" s="292"/>
      <c r="AM49" s="292"/>
      <c r="AN49" s="292"/>
      <c r="AO49" s="292"/>
      <c r="AP49" s="292"/>
      <c r="AQ49" s="292"/>
      <c r="AR49" s="292"/>
      <c r="AS49" s="292"/>
      <c r="AT49" s="292"/>
      <c r="AU49" s="292"/>
      <c r="AV49" s="292"/>
      <c r="AW49" s="292"/>
      <c r="AX49" s="292"/>
      <c r="AY49" s="292"/>
      <c r="AZ49" s="292"/>
      <c r="BA49" s="292"/>
      <c r="BB49" s="292"/>
      <c r="BC49" s="292"/>
      <c r="BD49" s="292"/>
      <c r="BE49" s="292"/>
      <c r="BF49" s="292"/>
      <c r="BG49" s="292"/>
      <c r="BH49" s="292"/>
      <c r="BI49" s="293"/>
      <c r="BJ49" s="70"/>
      <c r="BK49" s="61"/>
      <c r="BL49" s="61"/>
      <c r="BM49" s="63"/>
      <c r="BN49" s="63"/>
      <c r="BO49" s="63"/>
      <c r="BP49" s="63"/>
      <c r="BQ49" s="63"/>
      <c r="BR49" s="63"/>
      <c r="BS49" s="63"/>
      <c r="BT49" s="63"/>
      <c r="BU49" s="63"/>
      <c r="BV49" s="63"/>
      <c r="BW49" s="63"/>
      <c r="BX49" s="63"/>
      <c r="BY49" s="63"/>
      <c r="BZ49" s="63"/>
      <c r="CA49" s="63"/>
      <c r="CB49" s="62"/>
      <c r="CC49" s="62"/>
      <c r="CD49" s="62"/>
      <c r="CE49" s="62"/>
      <c r="CF49" s="62"/>
    </row>
    <row r="50" spans="2:84" ht="14.1" customHeight="1" x14ac:dyDescent="0.15">
      <c r="B50" s="62"/>
      <c r="C50" s="114"/>
      <c r="D50" s="114"/>
      <c r="E50" s="114"/>
      <c r="F50" s="114"/>
      <c r="G50" s="114"/>
      <c r="H50" s="114"/>
      <c r="I50" s="114"/>
      <c r="J50" s="114"/>
      <c r="K50" s="294"/>
      <c r="L50" s="295"/>
      <c r="M50" s="295"/>
      <c r="N50" s="295"/>
      <c r="O50" s="295"/>
      <c r="P50" s="295"/>
      <c r="Q50" s="295"/>
      <c r="R50" s="295"/>
      <c r="S50" s="295"/>
      <c r="T50" s="295"/>
      <c r="U50" s="295"/>
      <c r="V50" s="295"/>
      <c r="W50" s="295"/>
      <c r="X50" s="295"/>
      <c r="Y50" s="295"/>
      <c r="Z50" s="295"/>
      <c r="AA50" s="295"/>
      <c r="AB50" s="295"/>
      <c r="AC50" s="295"/>
      <c r="AD50" s="295"/>
      <c r="AE50" s="295"/>
      <c r="AF50" s="295"/>
      <c r="AG50" s="295"/>
      <c r="AH50" s="295"/>
      <c r="AI50" s="295"/>
      <c r="AJ50" s="295"/>
      <c r="AK50" s="295"/>
      <c r="AL50" s="295"/>
      <c r="AM50" s="295"/>
      <c r="AN50" s="295"/>
      <c r="AO50" s="295"/>
      <c r="AP50" s="295"/>
      <c r="AQ50" s="295"/>
      <c r="AR50" s="295"/>
      <c r="AS50" s="295"/>
      <c r="AT50" s="295"/>
      <c r="AU50" s="295"/>
      <c r="AV50" s="295"/>
      <c r="AW50" s="295"/>
      <c r="AX50" s="295"/>
      <c r="AY50" s="295"/>
      <c r="AZ50" s="295"/>
      <c r="BA50" s="295"/>
      <c r="BB50" s="295"/>
      <c r="BC50" s="295"/>
      <c r="BD50" s="295"/>
      <c r="BE50" s="295"/>
      <c r="BF50" s="295"/>
      <c r="BG50" s="295"/>
      <c r="BH50" s="295"/>
      <c r="BI50" s="296"/>
      <c r="BJ50" s="70"/>
      <c r="BK50" s="63"/>
      <c r="BL50" s="63"/>
      <c r="BM50" s="63"/>
      <c r="BN50" s="63"/>
      <c r="BO50" s="63"/>
      <c r="BP50" s="63"/>
      <c r="BQ50" s="63"/>
      <c r="BR50" s="63"/>
      <c r="BS50" s="63"/>
      <c r="BT50" s="63"/>
      <c r="BU50" s="63"/>
      <c r="BV50" s="63"/>
      <c r="BW50" s="63"/>
      <c r="BX50" s="63"/>
      <c r="BY50" s="63"/>
      <c r="BZ50" s="63"/>
      <c r="CA50" s="63"/>
      <c r="CB50" s="62"/>
      <c r="CC50" s="62"/>
      <c r="CD50" s="62"/>
      <c r="CE50" s="62"/>
      <c r="CF50" s="62"/>
    </row>
    <row r="51" spans="2:84" ht="14.25" x14ac:dyDescent="0.15">
      <c r="B51" s="62"/>
      <c r="C51" s="70" t="s">
        <v>84</v>
      </c>
      <c r="D51" s="76"/>
      <c r="E51" s="76"/>
      <c r="F51" s="76"/>
      <c r="G51" s="76"/>
      <c r="H51" s="76"/>
      <c r="I51" s="76"/>
      <c r="J51" s="76"/>
      <c r="K51" s="76"/>
      <c r="L51" s="76"/>
      <c r="M51" s="76"/>
      <c r="N51" s="76"/>
      <c r="O51" s="76"/>
      <c r="P51" s="76"/>
      <c r="Q51" s="76"/>
      <c r="R51" s="76"/>
      <c r="S51" s="76"/>
      <c r="T51" s="76"/>
      <c r="U51" s="76"/>
      <c r="V51" s="76"/>
      <c r="W51" s="76"/>
      <c r="X51" s="76"/>
      <c r="Y51" s="76"/>
      <c r="Z51" s="76"/>
      <c r="AA51" s="76"/>
      <c r="AB51" s="76"/>
      <c r="AC51" s="76"/>
      <c r="AD51" s="76"/>
      <c r="AE51" s="76"/>
      <c r="AF51" s="76"/>
      <c r="AG51" s="76"/>
      <c r="AH51" s="76"/>
      <c r="AI51" s="76"/>
      <c r="AJ51" s="76"/>
      <c r="AK51" s="76"/>
      <c r="AL51" s="76"/>
      <c r="AM51" s="76"/>
      <c r="AN51" s="76"/>
      <c r="AO51" s="76"/>
      <c r="AP51" s="76"/>
      <c r="AQ51" s="76"/>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62"/>
    </row>
    <row r="52" spans="2:84" ht="14.25" x14ac:dyDescent="0.15">
      <c r="B52" s="62"/>
      <c r="C52" s="70"/>
      <c r="D52" s="70"/>
      <c r="E52" s="70"/>
      <c r="F52" s="70"/>
      <c r="G52" s="70"/>
      <c r="H52" s="70"/>
      <c r="I52" s="70"/>
      <c r="J52" s="70"/>
      <c r="K52" s="70"/>
      <c r="L52" s="70"/>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62"/>
    </row>
    <row r="53" spans="2:84" ht="14.25" x14ac:dyDescent="0.15">
      <c r="B53" s="62"/>
      <c r="C53" s="61" t="s">
        <v>85</v>
      </c>
      <c r="D53" s="71"/>
      <c r="E53" s="71"/>
      <c r="F53" s="71"/>
      <c r="G53" s="71"/>
      <c r="H53" s="71"/>
      <c r="I53" s="71"/>
      <c r="J53" s="71"/>
      <c r="K53" s="71"/>
      <c r="L53" s="71"/>
      <c r="M53" s="71"/>
      <c r="N53" s="71"/>
      <c r="O53" s="71"/>
      <c r="P53" s="71"/>
      <c r="Q53" s="71"/>
      <c r="R53" s="71"/>
      <c r="S53" s="71"/>
      <c r="T53" s="71"/>
      <c r="U53" s="71"/>
      <c r="V53" s="71"/>
      <c r="W53" s="71"/>
      <c r="X53" s="71"/>
      <c r="Y53" s="71"/>
      <c r="Z53" s="71"/>
      <c r="AA53" s="71"/>
      <c r="AB53" s="71"/>
      <c r="AC53" s="71"/>
      <c r="AD53" s="71"/>
      <c r="AE53" s="71"/>
      <c r="AF53" s="71"/>
      <c r="AG53" s="71"/>
      <c r="AH53" s="71"/>
      <c r="AI53" s="71"/>
      <c r="AJ53" s="71"/>
      <c r="AK53" s="71"/>
      <c r="AL53" s="71"/>
      <c r="AM53" s="71"/>
      <c r="AN53" s="71"/>
      <c r="AO53" s="71"/>
      <c r="AP53" s="71"/>
      <c r="AQ53" s="71"/>
      <c r="AR53" s="71"/>
      <c r="AS53" s="71"/>
      <c r="AT53" s="71"/>
      <c r="AU53" s="71"/>
      <c r="AV53" s="71"/>
      <c r="AW53" s="71"/>
      <c r="AX53" s="71"/>
      <c r="AY53" s="71"/>
      <c r="AZ53" s="71"/>
      <c r="BA53" s="71"/>
      <c r="BB53" s="71"/>
      <c r="BC53" s="71"/>
      <c r="BD53" s="71"/>
      <c r="BE53" s="71"/>
      <c r="BF53" s="71"/>
      <c r="BG53" s="71"/>
      <c r="BH53" s="71"/>
      <c r="BI53" s="71"/>
      <c r="BJ53" s="71"/>
      <c r="BK53" s="71"/>
      <c r="BL53" s="71"/>
      <c r="BM53" s="71"/>
      <c r="BN53" s="71"/>
      <c r="BO53" s="71"/>
      <c r="BP53" s="71"/>
      <c r="BQ53" s="71"/>
      <c r="BR53" s="71"/>
      <c r="BS53" s="71"/>
      <c r="BT53" s="71"/>
      <c r="BU53" s="71"/>
      <c r="BV53" s="71"/>
      <c r="BW53" s="71"/>
      <c r="BX53" s="71"/>
      <c r="BY53" s="71"/>
      <c r="BZ53" s="71"/>
      <c r="CA53" s="71"/>
      <c r="CB53" s="71"/>
      <c r="CC53" s="71"/>
      <c r="CD53" s="71"/>
      <c r="CE53" s="71"/>
      <c r="CF53" s="62"/>
    </row>
    <row r="54" spans="2:84" x14ac:dyDescent="0.15">
      <c r="B54" s="63"/>
      <c r="C54" s="61"/>
      <c r="D54" s="61"/>
      <c r="E54" s="61" t="s">
        <v>86</v>
      </c>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1"/>
      <c r="BR54" s="61"/>
      <c r="BS54" s="61"/>
      <c r="BT54" s="61"/>
      <c r="BU54" s="61"/>
      <c r="BV54" s="61"/>
      <c r="BW54" s="61"/>
      <c r="BX54" s="61"/>
      <c r="BY54" s="61"/>
      <c r="BZ54" s="61"/>
      <c r="CA54" s="61"/>
      <c r="CB54" s="61"/>
      <c r="CC54" s="61"/>
      <c r="CD54" s="61"/>
      <c r="CE54" s="61"/>
      <c r="CF54" s="63"/>
    </row>
    <row r="55" spans="2:84" x14ac:dyDescent="0.15">
      <c r="B55" s="63"/>
      <c r="C55" s="61"/>
      <c r="D55" s="61"/>
      <c r="E55" s="61" t="s">
        <v>87</v>
      </c>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c r="AI55" s="61"/>
      <c r="AJ55" s="61"/>
      <c r="AK55" s="61"/>
      <c r="AL55" s="61"/>
      <c r="AM55" s="61"/>
      <c r="AN55" s="61"/>
      <c r="AO55" s="61"/>
      <c r="AP55" s="61"/>
      <c r="AQ55" s="61"/>
      <c r="AR55" s="61"/>
      <c r="AS55" s="61"/>
      <c r="AT55" s="61"/>
      <c r="AU55" s="61"/>
      <c r="AV55" s="61"/>
      <c r="AW55" s="61"/>
      <c r="AX55" s="61"/>
      <c r="AY55" s="61"/>
      <c r="AZ55" s="61"/>
      <c r="BA55" s="61"/>
      <c r="BB55" s="61"/>
      <c r="BC55" s="61"/>
      <c r="BD55" s="61"/>
      <c r="BE55" s="61"/>
      <c r="BF55" s="61"/>
      <c r="BG55" s="61"/>
      <c r="BH55" s="61"/>
      <c r="BI55" s="61"/>
      <c r="BJ55" s="61"/>
      <c r="BK55" s="61"/>
      <c r="BL55" s="61"/>
      <c r="BM55" s="61"/>
      <c r="BN55" s="61"/>
      <c r="BO55" s="61"/>
      <c r="BP55" s="61"/>
      <c r="BQ55" s="61"/>
      <c r="BR55" s="61"/>
      <c r="BS55" s="61"/>
      <c r="BT55" s="61"/>
      <c r="BU55" s="61"/>
      <c r="BV55" s="61"/>
      <c r="BW55" s="61"/>
      <c r="BX55" s="61"/>
      <c r="BY55" s="61"/>
      <c r="BZ55" s="61"/>
      <c r="CA55" s="61"/>
      <c r="CB55" s="61"/>
      <c r="CC55" s="61"/>
      <c r="CD55" s="61"/>
      <c r="CE55" s="61"/>
      <c r="CF55" s="63"/>
    </row>
    <row r="56" spans="2:84" x14ac:dyDescent="0.15">
      <c r="B56" s="63"/>
      <c r="C56" s="61"/>
      <c r="D56" s="61"/>
      <c r="E56" s="61" t="s">
        <v>88</v>
      </c>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61"/>
      <c r="BA56" s="61"/>
      <c r="BB56" s="61"/>
      <c r="BC56" s="61"/>
      <c r="BD56" s="61"/>
      <c r="BE56" s="61"/>
      <c r="BF56" s="61"/>
      <c r="BG56" s="61"/>
      <c r="BH56" s="61"/>
      <c r="BI56" s="61"/>
      <c r="BJ56" s="61"/>
      <c r="BK56" s="61"/>
      <c r="BL56" s="61"/>
      <c r="BM56" s="61"/>
      <c r="BN56" s="61"/>
      <c r="BO56" s="61"/>
      <c r="BP56" s="61"/>
      <c r="BQ56" s="61"/>
      <c r="BR56" s="61"/>
      <c r="BS56" s="61"/>
      <c r="BT56" s="61"/>
      <c r="BU56" s="61"/>
      <c r="BV56" s="61"/>
      <c r="BW56" s="61"/>
      <c r="BX56" s="61"/>
      <c r="BY56" s="61"/>
      <c r="BZ56" s="61"/>
      <c r="CA56" s="61"/>
      <c r="CB56" s="61"/>
      <c r="CC56" s="61"/>
      <c r="CD56" s="61"/>
      <c r="CE56" s="61"/>
      <c r="CF56" s="63"/>
    </row>
    <row r="57" spans="2:84" x14ac:dyDescent="0.15">
      <c r="B57" s="63"/>
      <c r="C57" s="61"/>
      <c r="D57" s="61"/>
      <c r="E57" s="61" t="s">
        <v>89</v>
      </c>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3"/>
    </row>
    <row r="58" spans="2:84" x14ac:dyDescent="0.15">
      <c r="B58" s="61"/>
      <c r="C58" s="61"/>
      <c r="D58" s="61"/>
      <c r="E58" s="61" t="s">
        <v>90</v>
      </c>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c r="AJ58" s="61"/>
      <c r="AK58" s="61"/>
      <c r="AL58" s="61"/>
      <c r="AM58" s="61"/>
      <c r="AN58" s="61"/>
      <c r="AO58" s="61"/>
      <c r="AP58" s="61"/>
      <c r="AQ58" s="61"/>
      <c r="AR58" s="61"/>
      <c r="AS58" s="61"/>
      <c r="AT58" s="61"/>
      <c r="AU58" s="61"/>
      <c r="AV58" s="61"/>
      <c r="AW58" s="61"/>
      <c r="AX58" s="61"/>
      <c r="AY58" s="61"/>
      <c r="AZ58" s="61"/>
      <c r="BA58" s="61"/>
      <c r="BB58" s="61"/>
      <c r="BC58" s="61"/>
      <c r="BD58" s="61"/>
      <c r="BE58" s="61"/>
      <c r="BF58" s="61"/>
      <c r="BG58" s="61"/>
      <c r="BH58" s="61"/>
      <c r="BI58" s="61"/>
      <c r="BJ58" s="61"/>
      <c r="BK58" s="61"/>
      <c r="BL58" s="61"/>
      <c r="BM58" s="61"/>
      <c r="BN58" s="61"/>
      <c r="BO58" s="61"/>
      <c r="BP58" s="61"/>
      <c r="BQ58" s="61"/>
      <c r="BR58" s="61"/>
      <c r="BS58" s="61"/>
      <c r="BT58" s="61"/>
      <c r="BU58" s="61"/>
      <c r="BV58" s="61"/>
      <c r="BW58" s="61"/>
      <c r="BX58" s="61"/>
      <c r="BY58" s="61"/>
      <c r="BZ58" s="61"/>
      <c r="CA58" s="61"/>
      <c r="CB58" s="61"/>
      <c r="CC58" s="61"/>
      <c r="CD58" s="61"/>
      <c r="CE58" s="61"/>
      <c r="CF58" s="61"/>
    </row>
    <row r="59" spans="2:84" x14ac:dyDescent="0.15">
      <c r="B59" s="61"/>
      <c r="C59" s="61"/>
      <c r="D59" s="61"/>
      <c r="E59" s="92" t="s">
        <v>91</v>
      </c>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61"/>
      <c r="AP59" s="61"/>
      <c r="AQ59" s="61"/>
      <c r="AR59" s="61"/>
      <c r="AS59" s="61"/>
      <c r="AT59" s="61"/>
      <c r="AU59" s="61"/>
      <c r="AV59" s="61"/>
      <c r="AW59" s="61"/>
      <c r="AX59" s="61"/>
      <c r="AY59" s="61"/>
      <c r="AZ59" s="61"/>
      <c r="BA59" s="61"/>
      <c r="BB59" s="61"/>
      <c r="BC59" s="61"/>
      <c r="BD59" s="61"/>
      <c r="BE59" s="61"/>
      <c r="BF59" s="61"/>
      <c r="BG59" s="61"/>
      <c r="BH59" s="61"/>
      <c r="BI59" s="61"/>
      <c r="BJ59" s="61"/>
      <c r="BK59" s="61"/>
      <c r="BL59" s="61"/>
      <c r="BM59" s="61"/>
      <c r="BN59" s="61"/>
      <c r="BO59" s="61"/>
      <c r="BP59" s="61"/>
      <c r="BQ59" s="61"/>
      <c r="BR59" s="61"/>
      <c r="BS59" s="61"/>
      <c r="BT59" s="61"/>
      <c r="BU59" s="61"/>
      <c r="BV59" s="61"/>
      <c r="BW59" s="61"/>
      <c r="BX59" s="61"/>
      <c r="BY59" s="61"/>
      <c r="BZ59" s="61"/>
      <c r="CA59" s="61"/>
      <c r="CB59" s="61"/>
      <c r="CC59" s="61"/>
      <c r="CD59" s="61"/>
      <c r="CE59" s="61"/>
      <c r="CF59" s="61"/>
    </row>
    <row r="60" spans="2:84" x14ac:dyDescent="0.15">
      <c r="B60" s="61"/>
      <c r="C60" s="61"/>
      <c r="D60" s="61"/>
      <c r="E60" s="92" t="s">
        <v>92</v>
      </c>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1"/>
      <c r="BS60" s="61"/>
      <c r="BT60" s="61"/>
      <c r="BU60" s="61"/>
      <c r="BV60" s="61"/>
      <c r="BW60" s="61"/>
      <c r="BX60" s="61"/>
      <c r="BY60" s="61"/>
      <c r="BZ60" s="61"/>
      <c r="CA60" s="61"/>
      <c r="CB60" s="61"/>
      <c r="CC60" s="61"/>
      <c r="CD60" s="61"/>
      <c r="CE60" s="61"/>
      <c r="CF60" s="61"/>
    </row>
    <row r="61" spans="2:84" x14ac:dyDescent="0.15">
      <c r="B61" s="61"/>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c r="BM61" s="61"/>
      <c r="BN61" s="61"/>
      <c r="BO61" s="61"/>
      <c r="BP61" s="61"/>
      <c r="BQ61" s="61"/>
      <c r="BR61" s="61"/>
      <c r="BS61" s="61"/>
      <c r="BT61" s="61"/>
      <c r="BU61" s="61"/>
      <c r="BV61" s="61"/>
      <c r="BW61" s="61"/>
      <c r="BX61" s="61"/>
      <c r="BY61" s="61"/>
      <c r="BZ61" s="61"/>
      <c r="CA61" s="61"/>
      <c r="CB61" s="61"/>
      <c r="CC61" s="61"/>
      <c r="CD61" s="61"/>
      <c r="CE61" s="61"/>
      <c r="CF61" s="61"/>
    </row>
    <row r="63" spans="2:84" ht="9.9499999999999993" customHeight="1" x14ac:dyDescent="0.15"/>
    <row r="64" spans="2:84" ht="17.100000000000001" customHeight="1" x14ac:dyDescent="0.15">
      <c r="B64" s="2" t="s">
        <v>0</v>
      </c>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row>
    <row r="65" spans="2:67" ht="21.75" customHeight="1" x14ac:dyDescent="0.15">
      <c r="B65" s="226" t="s">
        <v>18</v>
      </c>
      <c r="C65" s="226"/>
      <c r="D65" s="226"/>
      <c r="E65" s="226"/>
      <c r="F65" s="226"/>
      <c r="G65" s="226"/>
      <c r="H65" s="226"/>
      <c r="I65" s="226"/>
      <c r="J65" s="226"/>
      <c r="K65" s="226"/>
      <c r="L65" s="226"/>
      <c r="M65" s="226"/>
      <c r="N65" s="226"/>
      <c r="O65" s="226"/>
      <c r="P65" s="226"/>
      <c r="Q65" s="226"/>
      <c r="R65" s="226"/>
      <c r="S65" s="226"/>
      <c r="T65" s="226"/>
      <c r="U65" s="226"/>
      <c r="V65" s="226"/>
      <c r="W65" s="226"/>
      <c r="X65" s="226"/>
      <c r="Y65" s="226"/>
      <c r="Z65" s="226"/>
      <c r="AA65" s="226"/>
      <c r="AB65" s="226"/>
      <c r="AC65" s="226"/>
      <c r="AD65" s="226"/>
      <c r="AE65" s="226"/>
      <c r="AF65" s="226"/>
      <c r="AG65" s="226"/>
      <c r="AH65" s="226"/>
      <c r="AI65" s="226"/>
      <c r="AJ65" s="226"/>
      <c r="AK65" s="226"/>
      <c r="AL65" s="226"/>
      <c r="AM65" s="226"/>
      <c r="AN65" s="226"/>
      <c r="AO65" s="226"/>
      <c r="AP65" s="226"/>
      <c r="AQ65" s="226"/>
      <c r="AR65" s="226"/>
      <c r="AS65" s="226"/>
      <c r="AT65" s="226"/>
      <c r="AU65" s="226"/>
      <c r="AV65" s="226"/>
      <c r="AW65" s="226"/>
      <c r="AX65" s="226"/>
      <c r="AY65" s="226"/>
      <c r="AZ65" s="226"/>
      <c r="BA65" s="226"/>
      <c r="BB65" s="226"/>
      <c r="BC65" s="226"/>
      <c r="BD65" s="226"/>
      <c r="BE65" s="226"/>
      <c r="BF65" s="226"/>
      <c r="BG65" s="226"/>
      <c r="BH65" s="226"/>
      <c r="BI65" s="226"/>
      <c r="BJ65" s="226"/>
      <c r="BK65" s="25"/>
      <c r="BL65" s="25"/>
      <c r="BM65" s="25"/>
      <c r="BN65" s="25"/>
      <c r="BO65" s="25"/>
    </row>
    <row r="66" spans="2:67" ht="10.5" customHeight="1" x14ac:dyDescent="0.15">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row>
    <row r="67" spans="2:67" ht="18.75" customHeight="1" x14ac:dyDescent="0.15">
      <c r="B67" s="242" t="s">
        <v>1</v>
      </c>
      <c r="C67" s="242"/>
      <c r="D67" s="242"/>
      <c r="E67" s="242"/>
      <c r="F67" s="242"/>
      <c r="G67" s="242"/>
      <c r="H67" s="243"/>
      <c r="I67" s="243"/>
      <c r="J67" s="243"/>
      <c r="K67" s="243"/>
      <c r="L67" s="243"/>
      <c r="M67" s="243"/>
      <c r="N67" s="243"/>
      <c r="O67" s="243"/>
      <c r="P67" s="243"/>
      <c r="Q67" s="243"/>
      <c r="R67" s="243"/>
      <c r="S67" s="243"/>
      <c r="T67" s="243"/>
      <c r="U67" s="243"/>
      <c r="V67" s="243"/>
      <c r="W67" s="243"/>
      <c r="X67" s="243"/>
      <c r="Y67" s="243"/>
      <c r="Z67" s="243"/>
      <c r="AA67" s="243"/>
      <c r="AB67" s="2"/>
      <c r="AC67" s="19"/>
      <c r="AD67" s="19"/>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row>
    <row r="68" spans="2:67" ht="11.25" customHeight="1" x14ac:dyDescent="0.15">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19"/>
      <c r="AD68" s="19"/>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row>
    <row r="69" spans="2:67" ht="18.75" customHeight="1" x14ac:dyDescent="0.15">
      <c r="B69" s="242" t="s">
        <v>2</v>
      </c>
      <c r="C69" s="242"/>
      <c r="D69" s="242"/>
      <c r="E69" s="242"/>
      <c r="F69" s="242"/>
      <c r="G69" s="242"/>
      <c r="H69" s="243"/>
      <c r="I69" s="243"/>
      <c r="J69" s="243"/>
      <c r="K69" s="243"/>
      <c r="L69" s="243"/>
      <c r="M69" s="243"/>
      <c r="N69" s="243"/>
      <c r="O69" s="243"/>
      <c r="P69" s="243"/>
      <c r="Q69" s="243"/>
      <c r="R69" s="243"/>
      <c r="S69" s="243"/>
      <c r="T69" s="243"/>
      <c r="U69" s="243"/>
      <c r="V69" s="243"/>
      <c r="W69" s="243"/>
      <c r="X69" s="243"/>
      <c r="Y69" s="243"/>
      <c r="Z69" s="243"/>
      <c r="AA69" s="243"/>
      <c r="AB69" s="2"/>
      <c r="AC69" s="19"/>
      <c r="AD69" s="19"/>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row>
    <row r="70" spans="2:67" ht="1.5" customHeight="1" x14ac:dyDescent="0.15">
      <c r="B70" s="4"/>
      <c r="C70" s="4"/>
      <c r="D70" s="4"/>
      <c r="E70" s="4"/>
      <c r="F70" s="4"/>
      <c r="G70" s="4"/>
      <c r="H70" s="20"/>
      <c r="I70" s="20"/>
      <c r="J70" s="20"/>
      <c r="K70" s="20"/>
      <c r="L70" s="20"/>
      <c r="M70" s="20"/>
      <c r="N70" s="20"/>
      <c r="O70" s="20"/>
      <c r="P70" s="20"/>
      <c r="Q70" s="20"/>
      <c r="R70" s="20"/>
      <c r="S70" s="20"/>
      <c r="T70" s="20"/>
      <c r="U70" s="20"/>
      <c r="V70" s="20"/>
      <c r="W70" s="20"/>
      <c r="X70" s="20"/>
      <c r="Y70" s="20"/>
      <c r="Z70" s="20"/>
      <c r="AA70" s="20"/>
      <c r="AB70" s="2"/>
      <c r="AC70" s="19"/>
      <c r="AD70" s="19"/>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row>
    <row r="71" spans="2:67" ht="9" customHeight="1" x14ac:dyDescent="0.15">
      <c r="B71" s="4"/>
      <c r="C71" s="4"/>
      <c r="D71" s="4"/>
      <c r="E71" s="4"/>
      <c r="F71" s="4"/>
      <c r="G71" s="4"/>
      <c r="H71" s="20"/>
      <c r="I71" s="20"/>
      <c r="J71" s="20"/>
      <c r="K71" s="20"/>
      <c r="L71" s="20"/>
      <c r="M71" s="20"/>
      <c r="N71" s="20"/>
      <c r="O71" s="20"/>
      <c r="P71" s="20"/>
      <c r="Q71" s="20"/>
      <c r="R71" s="20"/>
      <c r="S71" s="20"/>
      <c r="T71" s="20"/>
      <c r="U71" s="20"/>
      <c r="V71" s="20"/>
      <c r="W71" s="20"/>
      <c r="X71" s="20"/>
      <c r="Y71" s="20"/>
      <c r="Z71" s="20"/>
      <c r="AA71" s="20"/>
      <c r="AB71" s="2"/>
      <c r="AC71" s="19"/>
      <c r="AD71" s="19"/>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row>
    <row r="72" spans="2:67" ht="24" customHeight="1" x14ac:dyDescent="0.15">
      <c r="B72" s="4"/>
      <c r="C72" s="4"/>
      <c r="D72" s="21" t="s">
        <v>25</v>
      </c>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22"/>
      <c r="AT72" s="22"/>
      <c r="AU72" s="22"/>
      <c r="AV72" s="22"/>
      <c r="AW72" s="22"/>
      <c r="AX72" s="22"/>
      <c r="AY72" s="22"/>
      <c r="AZ72" s="22"/>
      <c r="BA72" s="22"/>
      <c r="BB72" s="22"/>
      <c r="BC72" s="22"/>
      <c r="BD72" s="22"/>
      <c r="BE72" s="22"/>
      <c r="BF72" s="22"/>
      <c r="BG72" s="23"/>
      <c r="BH72" s="25"/>
      <c r="BI72" s="25"/>
      <c r="BJ72" s="25"/>
      <c r="BK72" s="25"/>
      <c r="BL72" s="25"/>
      <c r="BM72" s="2"/>
      <c r="BN72" s="2"/>
      <c r="BO72" s="2"/>
    </row>
    <row r="73" spans="2:67" ht="24" customHeight="1" x14ac:dyDescent="0.15">
      <c r="B73" s="4"/>
      <c r="C73" s="4"/>
      <c r="D73" s="24" t="s">
        <v>28</v>
      </c>
      <c r="E73" s="25"/>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5"/>
      <c r="BC73" s="25"/>
      <c r="BD73" s="25"/>
      <c r="BE73" s="25"/>
      <c r="BF73" s="25"/>
      <c r="BG73" s="26"/>
      <c r="BH73" s="25"/>
      <c r="BI73" s="25"/>
      <c r="BJ73" s="25"/>
      <c r="BK73" s="25"/>
      <c r="BL73" s="25"/>
      <c r="BM73" s="2"/>
      <c r="BN73" s="2"/>
      <c r="BO73" s="2"/>
    </row>
    <row r="74" spans="2:67" ht="24" customHeight="1" x14ac:dyDescent="0.15">
      <c r="B74" s="4"/>
      <c r="C74" s="4"/>
      <c r="D74" s="24"/>
      <c r="E74" s="25" t="s">
        <v>29</v>
      </c>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6"/>
      <c r="BH74" s="25"/>
      <c r="BI74" s="25"/>
      <c r="BJ74" s="25"/>
      <c r="BK74" s="25"/>
      <c r="BL74" s="25"/>
      <c r="BM74" s="2"/>
      <c r="BN74" s="2"/>
      <c r="BO74" s="2"/>
    </row>
    <row r="75" spans="2:67" ht="24" customHeight="1" x14ac:dyDescent="0.15">
      <c r="B75" s="4"/>
      <c r="C75" s="4"/>
      <c r="D75" s="24"/>
      <c r="E75" s="25" t="s">
        <v>27</v>
      </c>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6"/>
      <c r="BH75" s="25"/>
      <c r="BI75" s="25"/>
      <c r="BJ75" s="25"/>
      <c r="BK75" s="25"/>
      <c r="BL75" s="25"/>
      <c r="BM75" s="2"/>
      <c r="BN75" s="2"/>
      <c r="BO75" s="2"/>
    </row>
    <row r="76" spans="2:67" ht="24" customHeight="1" x14ac:dyDescent="0.15">
      <c r="B76" s="4"/>
      <c r="C76" s="4"/>
      <c r="D76" s="38" t="s">
        <v>26</v>
      </c>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27"/>
      <c r="AV76" s="27"/>
      <c r="AW76" s="27"/>
      <c r="AX76" s="27"/>
      <c r="AY76" s="27"/>
      <c r="AZ76" s="27"/>
      <c r="BA76" s="27"/>
      <c r="BB76" s="27"/>
      <c r="BC76" s="27"/>
      <c r="BD76" s="27"/>
      <c r="BE76" s="27"/>
      <c r="BF76" s="27"/>
      <c r="BG76" s="28"/>
      <c r="BH76" s="25"/>
      <c r="BI76" s="25"/>
      <c r="BJ76" s="25"/>
      <c r="BK76" s="25"/>
      <c r="BL76" s="25"/>
      <c r="BM76" s="2"/>
      <c r="BN76" s="2"/>
      <c r="BO76" s="2"/>
    </row>
    <row r="77" spans="2:67" ht="12" customHeight="1" x14ac:dyDescent="0.15">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19"/>
      <c r="AD77" s="19"/>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row>
    <row r="78" spans="2:67" ht="19.5" customHeight="1" x14ac:dyDescent="0.15">
      <c r="B78" s="2"/>
      <c r="C78" s="36" t="s">
        <v>3</v>
      </c>
      <c r="D78" s="227" t="s">
        <v>4</v>
      </c>
      <c r="E78" s="227"/>
      <c r="F78" s="228"/>
      <c r="G78" s="228"/>
      <c r="H78" s="36" t="s">
        <v>5</v>
      </c>
      <c r="I78" s="247"/>
      <c r="J78" s="247"/>
      <c r="K78" s="247"/>
      <c r="L78" s="227" t="s">
        <v>6</v>
      </c>
      <c r="M78" s="227"/>
      <c r="N78" s="227"/>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row>
    <row r="79" spans="2:67" ht="28.5" customHeight="1" x14ac:dyDescent="0.4">
      <c r="B79" s="2"/>
      <c r="C79" s="13"/>
      <c r="D79" s="14"/>
      <c r="E79" s="199" t="s">
        <v>16</v>
      </c>
      <c r="F79" s="200"/>
      <c r="G79" s="200"/>
      <c r="H79" s="201"/>
      <c r="I79" s="208" t="s">
        <v>20</v>
      </c>
      <c r="J79" s="209"/>
      <c r="K79" s="214"/>
      <c r="L79" s="208" t="s">
        <v>24</v>
      </c>
      <c r="M79" s="209"/>
      <c r="N79" s="214"/>
      <c r="O79" s="160" t="s">
        <v>14</v>
      </c>
      <c r="P79" s="161"/>
      <c r="Q79" s="161"/>
      <c r="R79" s="161"/>
      <c r="S79" s="161"/>
      <c r="T79" s="161"/>
      <c r="U79" s="161"/>
      <c r="V79" s="161"/>
      <c r="W79" s="161"/>
      <c r="X79" s="162"/>
      <c r="Y79" s="199" t="s">
        <v>15</v>
      </c>
      <c r="Z79" s="200"/>
      <c r="AA79" s="200"/>
      <c r="AB79" s="200"/>
      <c r="AC79" s="200"/>
      <c r="AD79" s="200"/>
      <c r="AE79" s="200"/>
      <c r="AF79" s="201"/>
      <c r="AG79" s="208" t="s">
        <v>30</v>
      </c>
      <c r="AH79" s="209"/>
      <c r="AI79" s="209"/>
      <c r="AJ79" s="209"/>
      <c r="AK79" s="209"/>
      <c r="AL79" s="209"/>
      <c r="AM79" s="209"/>
      <c r="AN79" s="214"/>
      <c r="AO79" s="208" t="s">
        <v>21</v>
      </c>
      <c r="AP79" s="209"/>
      <c r="AQ79" s="209"/>
      <c r="AR79" s="209"/>
      <c r="AS79" s="209"/>
      <c r="AT79" s="209"/>
      <c r="AU79" s="209"/>
      <c r="AV79" s="214"/>
      <c r="AW79" s="217" t="s">
        <v>31</v>
      </c>
      <c r="AX79" s="218"/>
      <c r="AY79" s="218"/>
      <c r="AZ79" s="218"/>
      <c r="BA79" s="218"/>
      <c r="BB79" s="218"/>
      <c r="BC79" s="218"/>
      <c r="BD79" s="219"/>
      <c r="BE79" s="208" t="s">
        <v>32</v>
      </c>
      <c r="BF79" s="209"/>
      <c r="BG79" s="209"/>
      <c r="BH79" s="209"/>
      <c r="BI79" s="214"/>
      <c r="BJ79" s="29"/>
      <c r="BK79" s="29"/>
      <c r="BL79" s="29"/>
      <c r="BM79" s="29"/>
      <c r="BN79" s="2"/>
      <c r="BO79" s="2"/>
    </row>
    <row r="80" spans="2:67" ht="17.45" customHeight="1" x14ac:dyDescent="0.15">
      <c r="B80" s="2"/>
      <c r="C80" s="15"/>
      <c r="D80" s="16"/>
      <c r="E80" s="202"/>
      <c r="F80" s="203"/>
      <c r="G80" s="203"/>
      <c r="H80" s="204"/>
      <c r="I80" s="210"/>
      <c r="J80" s="211"/>
      <c r="K80" s="215"/>
      <c r="L80" s="210"/>
      <c r="M80" s="211"/>
      <c r="N80" s="215"/>
      <c r="O80" s="157" t="s">
        <v>17</v>
      </c>
      <c r="P80" s="158"/>
      <c r="Q80" s="158"/>
      <c r="R80" s="158"/>
      <c r="S80" s="158"/>
      <c r="T80" s="158"/>
      <c r="U80" s="158"/>
      <c r="V80" s="158"/>
      <c r="W80" s="158"/>
      <c r="X80" s="159"/>
      <c r="Y80" s="202"/>
      <c r="Z80" s="203"/>
      <c r="AA80" s="203"/>
      <c r="AB80" s="203"/>
      <c r="AC80" s="203"/>
      <c r="AD80" s="203"/>
      <c r="AE80" s="203"/>
      <c r="AF80" s="204"/>
      <c r="AG80" s="210"/>
      <c r="AH80" s="211"/>
      <c r="AI80" s="211"/>
      <c r="AJ80" s="211"/>
      <c r="AK80" s="211"/>
      <c r="AL80" s="211"/>
      <c r="AM80" s="211"/>
      <c r="AN80" s="215"/>
      <c r="AO80" s="210"/>
      <c r="AP80" s="211"/>
      <c r="AQ80" s="211"/>
      <c r="AR80" s="211"/>
      <c r="AS80" s="211"/>
      <c r="AT80" s="211"/>
      <c r="AU80" s="211"/>
      <c r="AV80" s="215"/>
      <c r="AW80" s="220"/>
      <c r="AX80" s="221"/>
      <c r="AY80" s="221"/>
      <c r="AZ80" s="221"/>
      <c r="BA80" s="221"/>
      <c r="BB80" s="221"/>
      <c r="BC80" s="221"/>
      <c r="BD80" s="222"/>
      <c r="BE80" s="210"/>
      <c r="BF80" s="211"/>
      <c r="BG80" s="211"/>
      <c r="BH80" s="211"/>
      <c r="BI80" s="215"/>
      <c r="BJ80" s="29"/>
      <c r="BK80" s="29"/>
      <c r="BL80" s="29"/>
      <c r="BM80" s="29"/>
      <c r="BN80" s="2"/>
      <c r="BO80" s="2"/>
    </row>
    <row r="81" spans="2:67" ht="30.75" customHeight="1" x14ac:dyDescent="0.15">
      <c r="B81" s="2"/>
      <c r="C81" s="17"/>
      <c r="D81" s="18"/>
      <c r="E81" s="205"/>
      <c r="F81" s="206"/>
      <c r="G81" s="206"/>
      <c r="H81" s="207"/>
      <c r="I81" s="212"/>
      <c r="J81" s="213"/>
      <c r="K81" s="216"/>
      <c r="L81" s="212"/>
      <c r="M81" s="213"/>
      <c r="N81" s="216"/>
      <c r="O81" s="239" t="s">
        <v>12</v>
      </c>
      <c r="P81" s="240"/>
      <c r="Q81" s="240"/>
      <c r="R81" s="240"/>
      <c r="S81" s="241"/>
      <c r="T81" s="239" t="s">
        <v>13</v>
      </c>
      <c r="U81" s="240"/>
      <c r="V81" s="240"/>
      <c r="W81" s="240"/>
      <c r="X81" s="241"/>
      <c r="Y81" s="205"/>
      <c r="Z81" s="206"/>
      <c r="AA81" s="206"/>
      <c r="AB81" s="206"/>
      <c r="AC81" s="206"/>
      <c r="AD81" s="206"/>
      <c r="AE81" s="206"/>
      <c r="AF81" s="207"/>
      <c r="AG81" s="212"/>
      <c r="AH81" s="213"/>
      <c r="AI81" s="213"/>
      <c r="AJ81" s="213"/>
      <c r="AK81" s="213"/>
      <c r="AL81" s="213"/>
      <c r="AM81" s="213"/>
      <c r="AN81" s="216"/>
      <c r="AO81" s="212"/>
      <c r="AP81" s="213"/>
      <c r="AQ81" s="213"/>
      <c r="AR81" s="213"/>
      <c r="AS81" s="213"/>
      <c r="AT81" s="213"/>
      <c r="AU81" s="213"/>
      <c r="AV81" s="216"/>
      <c r="AW81" s="223"/>
      <c r="AX81" s="224"/>
      <c r="AY81" s="224"/>
      <c r="AZ81" s="224"/>
      <c r="BA81" s="224"/>
      <c r="BB81" s="224"/>
      <c r="BC81" s="224"/>
      <c r="BD81" s="225"/>
      <c r="BE81" s="212"/>
      <c r="BF81" s="213"/>
      <c r="BG81" s="213"/>
      <c r="BH81" s="213"/>
      <c r="BI81" s="216"/>
      <c r="BJ81" s="29"/>
      <c r="BK81" s="29"/>
      <c r="BL81" s="29"/>
      <c r="BM81" s="29"/>
      <c r="BN81" s="2"/>
      <c r="BO81" s="2"/>
    </row>
    <row r="82" spans="2:67" ht="20.25" customHeight="1" x14ac:dyDescent="0.15">
      <c r="B82" s="2"/>
      <c r="C82" s="183">
        <v>1</v>
      </c>
      <c r="D82" s="184"/>
      <c r="E82" s="177"/>
      <c r="F82" s="178"/>
      <c r="G82" s="179" t="s">
        <v>7</v>
      </c>
      <c r="H82" s="244"/>
      <c r="I82" s="232"/>
      <c r="J82" s="233"/>
      <c r="K82" s="234"/>
      <c r="L82" s="232"/>
      <c r="M82" s="233"/>
      <c r="N82" s="234"/>
      <c r="O82" s="181"/>
      <c r="P82" s="182"/>
      <c r="Q82" s="3" t="s">
        <v>8</v>
      </c>
      <c r="R82" s="182"/>
      <c r="S82" s="229"/>
      <c r="T82" s="181"/>
      <c r="U82" s="182"/>
      <c r="V82" s="3" t="s">
        <v>8</v>
      </c>
      <c r="W82" s="182"/>
      <c r="X82" s="229"/>
      <c r="Y82" s="37">
        <f>IF((W82-R82)&lt;0,T82-O82-1,T82-O82)</f>
        <v>0</v>
      </c>
      <c r="Z82" s="172" t="s">
        <v>9</v>
      </c>
      <c r="AA82" s="172"/>
      <c r="AB82" s="172"/>
      <c r="AC82" s="173">
        <f>IF((W82-R82)&lt;0,(60-R82+W82),W82-R82)</f>
        <v>0</v>
      </c>
      <c r="AD82" s="173"/>
      <c r="AE82" s="172" t="s">
        <v>10</v>
      </c>
      <c r="AF82" s="174"/>
      <c r="AG82" s="230"/>
      <c r="AH82" s="166"/>
      <c r="AI82" s="166"/>
      <c r="AJ82" s="166"/>
      <c r="AK82" s="166"/>
      <c r="AL82" s="166"/>
      <c r="AM82" s="167" t="s">
        <v>11</v>
      </c>
      <c r="AN82" s="168"/>
      <c r="AO82" s="230"/>
      <c r="AP82" s="166"/>
      <c r="AQ82" s="166"/>
      <c r="AR82" s="166"/>
      <c r="AS82" s="166"/>
      <c r="AT82" s="166"/>
      <c r="AU82" s="167" t="s">
        <v>11</v>
      </c>
      <c r="AV82" s="168"/>
      <c r="AW82" s="230"/>
      <c r="AX82" s="166"/>
      <c r="AY82" s="166"/>
      <c r="AZ82" s="166"/>
      <c r="BA82" s="166"/>
      <c r="BB82" s="166"/>
      <c r="BC82" s="167" t="s">
        <v>11</v>
      </c>
      <c r="BD82" s="168"/>
      <c r="BE82" s="170">
        <f>IF(AO82&lt;AW82,AG82-(AW82-AO82),AG82)</f>
        <v>0</v>
      </c>
      <c r="BF82" s="231"/>
      <c r="BG82" s="167" t="s">
        <v>11</v>
      </c>
      <c r="BH82" s="167"/>
      <c r="BI82" s="168"/>
      <c r="BJ82" s="30"/>
      <c r="BK82" s="30"/>
      <c r="BL82" s="19"/>
      <c r="BM82" s="19"/>
      <c r="BN82" s="2"/>
      <c r="BO82" s="2"/>
    </row>
    <row r="83" spans="2:67" ht="20.25" customHeight="1" x14ac:dyDescent="0.15">
      <c r="B83" s="2"/>
      <c r="C83" s="183">
        <f t="shared" ref="C83:C96" si="0">C82+1</f>
        <v>2</v>
      </c>
      <c r="D83" s="184"/>
      <c r="E83" s="177"/>
      <c r="F83" s="178"/>
      <c r="G83" s="179" t="s">
        <v>7</v>
      </c>
      <c r="H83" s="244"/>
      <c r="I83" s="232"/>
      <c r="J83" s="233"/>
      <c r="K83" s="234"/>
      <c r="L83" s="232"/>
      <c r="M83" s="233"/>
      <c r="N83" s="234"/>
      <c r="O83" s="181"/>
      <c r="P83" s="182"/>
      <c r="Q83" s="3" t="s">
        <v>8</v>
      </c>
      <c r="R83" s="182"/>
      <c r="S83" s="229"/>
      <c r="T83" s="181"/>
      <c r="U83" s="182"/>
      <c r="V83" s="3" t="s">
        <v>8</v>
      </c>
      <c r="W83" s="182"/>
      <c r="X83" s="229"/>
      <c r="Y83" s="37">
        <f t="shared" ref="Y83:Y96" si="1">IF((W83-R83)&lt;0,T83-O83-1,T83-O83)</f>
        <v>0</v>
      </c>
      <c r="Z83" s="172" t="s">
        <v>9</v>
      </c>
      <c r="AA83" s="172"/>
      <c r="AB83" s="172"/>
      <c r="AC83" s="173">
        <f t="shared" ref="AC83:AC96" si="2">IF((W83-R83)&lt;0,(60-R83+W83),W83-R83)</f>
        <v>0</v>
      </c>
      <c r="AD83" s="173"/>
      <c r="AE83" s="172" t="s">
        <v>10</v>
      </c>
      <c r="AF83" s="174"/>
      <c r="AG83" s="230"/>
      <c r="AH83" s="166"/>
      <c r="AI83" s="166"/>
      <c r="AJ83" s="166"/>
      <c r="AK83" s="166"/>
      <c r="AL83" s="166"/>
      <c r="AM83" s="167" t="s">
        <v>11</v>
      </c>
      <c r="AN83" s="168"/>
      <c r="AO83" s="230"/>
      <c r="AP83" s="166"/>
      <c r="AQ83" s="166"/>
      <c r="AR83" s="166"/>
      <c r="AS83" s="166"/>
      <c r="AT83" s="166"/>
      <c r="AU83" s="167" t="s">
        <v>11</v>
      </c>
      <c r="AV83" s="168"/>
      <c r="AW83" s="230"/>
      <c r="AX83" s="166"/>
      <c r="AY83" s="166"/>
      <c r="AZ83" s="166"/>
      <c r="BA83" s="166"/>
      <c r="BB83" s="166"/>
      <c r="BC83" s="167" t="s">
        <v>11</v>
      </c>
      <c r="BD83" s="168"/>
      <c r="BE83" s="170">
        <f>IF(AO83&lt;AW83,AG83-(AW83-AO83),AG83)</f>
        <v>0</v>
      </c>
      <c r="BF83" s="231"/>
      <c r="BG83" s="167" t="s">
        <v>11</v>
      </c>
      <c r="BH83" s="167"/>
      <c r="BI83" s="168"/>
      <c r="BJ83" s="30"/>
      <c r="BK83" s="30"/>
      <c r="BL83" s="19"/>
      <c r="BM83" s="19"/>
      <c r="BN83" s="2"/>
      <c r="BO83" s="2"/>
    </row>
    <row r="84" spans="2:67" ht="20.25" customHeight="1" x14ac:dyDescent="0.15">
      <c r="B84" s="2"/>
      <c r="C84" s="183">
        <f t="shared" si="0"/>
        <v>3</v>
      </c>
      <c r="D84" s="184"/>
      <c r="E84" s="177"/>
      <c r="F84" s="178"/>
      <c r="G84" s="179" t="s">
        <v>7</v>
      </c>
      <c r="H84" s="244"/>
      <c r="I84" s="232"/>
      <c r="J84" s="233"/>
      <c r="K84" s="234"/>
      <c r="L84" s="232"/>
      <c r="M84" s="233"/>
      <c r="N84" s="234"/>
      <c r="O84" s="181"/>
      <c r="P84" s="182"/>
      <c r="Q84" s="3" t="s">
        <v>8</v>
      </c>
      <c r="R84" s="182"/>
      <c r="S84" s="229"/>
      <c r="T84" s="181"/>
      <c r="U84" s="182"/>
      <c r="V84" s="3" t="s">
        <v>8</v>
      </c>
      <c r="W84" s="182"/>
      <c r="X84" s="229"/>
      <c r="Y84" s="37">
        <f t="shared" si="1"/>
        <v>0</v>
      </c>
      <c r="Z84" s="172" t="s">
        <v>9</v>
      </c>
      <c r="AA84" s="172"/>
      <c r="AB84" s="172"/>
      <c r="AC84" s="173">
        <f t="shared" si="2"/>
        <v>0</v>
      </c>
      <c r="AD84" s="173"/>
      <c r="AE84" s="172" t="s">
        <v>10</v>
      </c>
      <c r="AF84" s="174"/>
      <c r="AG84" s="230"/>
      <c r="AH84" s="166"/>
      <c r="AI84" s="166"/>
      <c r="AJ84" s="166"/>
      <c r="AK84" s="166"/>
      <c r="AL84" s="166"/>
      <c r="AM84" s="167" t="s">
        <v>11</v>
      </c>
      <c r="AN84" s="168"/>
      <c r="AO84" s="230"/>
      <c r="AP84" s="166"/>
      <c r="AQ84" s="166"/>
      <c r="AR84" s="166"/>
      <c r="AS84" s="166"/>
      <c r="AT84" s="166"/>
      <c r="AU84" s="167" t="s">
        <v>11</v>
      </c>
      <c r="AV84" s="168"/>
      <c r="AW84" s="230"/>
      <c r="AX84" s="166"/>
      <c r="AY84" s="166"/>
      <c r="AZ84" s="166"/>
      <c r="BA84" s="166"/>
      <c r="BB84" s="166"/>
      <c r="BC84" s="167" t="s">
        <v>11</v>
      </c>
      <c r="BD84" s="168"/>
      <c r="BE84" s="170">
        <f t="shared" ref="BE84:BE88" si="3">IF(AO84&lt;AW84,AG84-(AW84-AO84),AG84)</f>
        <v>0</v>
      </c>
      <c r="BF84" s="231"/>
      <c r="BG84" s="167" t="s">
        <v>11</v>
      </c>
      <c r="BH84" s="167"/>
      <c r="BI84" s="168"/>
      <c r="BJ84" s="30"/>
      <c r="BK84" s="30"/>
      <c r="BL84" s="19"/>
      <c r="BM84" s="19"/>
      <c r="BN84" s="2"/>
      <c r="BO84" s="2"/>
    </row>
    <row r="85" spans="2:67" ht="20.25" customHeight="1" x14ac:dyDescent="0.15">
      <c r="B85" s="2"/>
      <c r="C85" s="183">
        <f t="shared" si="0"/>
        <v>4</v>
      </c>
      <c r="D85" s="184"/>
      <c r="E85" s="177"/>
      <c r="F85" s="178"/>
      <c r="G85" s="179" t="s">
        <v>7</v>
      </c>
      <c r="H85" s="244"/>
      <c r="I85" s="232"/>
      <c r="J85" s="233"/>
      <c r="K85" s="234"/>
      <c r="L85" s="232"/>
      <c r="M85" s="233"/>
      <c r="N85" s="234"/>
      <c r="O85" s="181"/>
      <c r="P85" s="182"/>
      <c r="Q85" s="3" t="s">
        <v>8</v>
      </c>
      <c r="R85" s="182"/>
      <c r="S85" s="229"/>
      <c r="T85" s="181"/>
      <c r="U85" s="182"/>
      <c r="V85" s="3" t="s">
        <v>8</v>
      </c>
      <c r="W85" s="182"/>
      <c r="X85" s="229"/>
      <c r="Y85" s="37">
        <f t="shared" si="1"/>
        <v>0</v>
      </c>
      <c r="Z85" s="172" t="s">
        <v>9</v>
      </c>
      <c r="AA85" s="172"/>
      <c r="AB85" s="172"/>
      <c r="AC85" s="173">
        <f t="shared" si="2"/>
        <v>0</v>
      </c>
      <c r="AD85" s="173"/>
      <c r="AE85" s="172" t="s">
        <v>10</v>
      </c>
      <c r="AF85" s="174"/>
      <c r="AG85" s="230"/>
      <c r="AH85" s="166"/>
      <c r="AI85" s="166"/>
      <c r="AJ85" s="166"/>
      <c r="AK85" s="166"/>
      <c r="AL85" s="166"/>
      <c r="AM85" s="167" t="s">
        <v>11</v>
      </c>
      <c r="AN85" s="168"/>
      <c r="AO85" s="230"/>
      <c r="AP85" s="166"/>
      <c r="AQ85" s="166"/>
      <c r="AR85" s="166"/>
      <c r="AS85" s="166"/>
      <c r="AT85" s="166"/>
      <c r="AU85" s="167" t="s">
        <v>11</v>
      </c>
      <c r="AV85" s="168"/>
      <c r="AW85" s="230"/>
      <c r="AX85" s="166"/>
      <c r="AY85" s="166"/>
      <c r="AZ85" s="166"/>
      <c r="BA85" s="166"/>
      <c r="BB85" s="166"/>
      <c r="BC85" s="167" t="s">
        <v>11</v>
      </c>
      <c r="BD85" s="168"/>
      <c r="BE85" s="170">
        <f t="shared" si="3"/>
        <v>0</v>
      </c>
      <c r="BF85" s="231"/>
      <c r="BG85" s="167" t="s">
        <v>11</v>
      </c>
      <c r="BH85" s="167"/>
      <c r="BI85" s="168"/>
      <c r="BJ85" s="30"/>
      <c r="BK85" s="30"/>
      <c r="BL85" s="19"/>
      <c r="BM85" s="19"/>
      <c r="BN85" s="2"/>
      <c r="BO85" s="2"/>
    </row>
    <row r="86" spans="2:67" ht="20.25" customHeight="1" x14ac:dyDescent="0.15">
      <c r="B86" s="2"/>
      <c r="C86" s="183">
        <f t="shared" si="0"/>
        <v>5</v>
      </c>
      <c r="D86" s="184"/>
      <c r="E86" s="177"/>
      <c r="F86" s="178"/>
      <c r="G86" s="179" t="s">
        <v>7</v>
      </c>
      <c r="H86" s="244"/>
      <c r="I86" s="232"/>
      <c r="J86" s="233"/>
      <c r="K86" s="234"/>
      <c r="L86" s="232"/>
      <c r="M86" s="233"/>
      <c r="N86" s="234"/>
      <c r="O86" s="181"/>
      <c r="P86" s="182"/>
      <c r="Q86" s="3" t="s">
        <v>8</v>
      </c>
      <c r="R86" s="182"/>
      <c r="S86" s="229"/>
      <c r="T86" s="181"/>
      <c r="U86" s="182"/>
      <c r="V86" s="3" t="s">
        <v>8</v>
      </c>
      <c r="W86" s="182"/>
      <c r="X86" s="229"/>
      <c r="Y86" s="37">
        <f t="shared" si="1"/>
        <v>0</v>
      </c>
      <c r="Z86" s="172" t="s">
        <v>9</v>
      </c>
      <c r="AA86" s="172"/>
      <c r="AB86" s="172"/>
      <c r="AC86" s="173">
        <f t="shared" si="2"/>
        <v>0</v>
      </c>
      <c r="AD86" s="173"/>
      <c r="AE86" s="172" t="s">
        <v>10</v>
      </c>
      <c r="AF86" s="174"/>
      <c r="AG86" s="230"/>
      <c r="AH86" s="166"/>
      <c r="AI86" s="166"/>
      <c r="AJ86" s="166"/>
      <c r="AK86" s="166"/>
      <c r="AL86" s="166"/>
      <c r="AM86" s="167" t="s">
        <v>11</v>
      </c>
      <c r="AN86" s="168"/>
      <c r="AO86" s="230"/>
      <c r="AP86" s="166"/>
      <c r="AQ86" s="166"/>
      <c r="AR86" s="166"/>
      <c r="AS86" s="166"/>
      <c r="AT86" s="166"/>
      <c r="AU86" s="167" t="s">
        <v>11</v>
      </c>
      <c r="AV86" s="168"/>
      <c r="AW86" s="230"/>
      <c r="AX86" s="166"/>
      <c r="AY86" s="166"/>
      <c r="AZ86" s="166"/>
      <c r="BA86" s="166"/>
      <c r="BB86" s="166"/>
      <c r="BC86" s="167" t="s">
        <v>11</v>
      </c>
      <c r="BD86" s="168"/>
      <c r="BE86" s="170">
        <f t="shared" si="3"/>
        <v>0</v>
      </c>
      <c r="BF86" s="231"/>
      <c r="BG86" s="167" t="s">
        <v>11</v>
      </c>
      <c r="BH86" s="167"/>
      <c r="BI86" s="168"/>
      <c r="BJ86" s="30"/>
      <c r="BK86" s="30"/>
      <c r="BL86" s="19"/>
      <c r="BM86" s="19"/>
      <c r="BN86" s="2"/>
      <c r="BO86" s="2"/>
    </row>
    <row r="87" spans="2:67" ht="20.25" customHeight="1" x14ac:dyDescent="0.15">
      <c r="B87" s="2"/>
      <c r="C87" s="183">
        <f t="shared" si="0"/>
        <v>6</v>
      </c>
      <c r="D87" s="184"/>
      <c r="E87" s="177"/>
      <c r="F87" s="178"/>
      <c r="G87" s="179" t="s">
        <v>7</v>
      </c>
      <c r="H87" s="244"/>
      <c r="I87" s="232"/>
      <c r="J87" s="233"/>
      <c r="K87" s="234"/>
      <c r="L87" s="232"/>
      <c r="M87" s="233"/>
      <c r="N87" s="234"/>
      <c r="O87" s="181"/>
      <c r="P87" s="182"/>
      <c r="Q87" s="3" t="s">
        <v>8</v>
      </c>
      <c r="R87" s="182"/>
      <c r="S87" s="229"/>
      <c r="T87" s="181"/>
      <c r="U87" s="182"/>
      <c r="V87" s="3" t="s">
        <v>8</v>
      </c>
      <c r="W87" s="182"/>
      <c r="X87" s="229"/>
      <c r="Y87" s="37">
        <f t="shared" si="1"/>
        <v>0</v>
      </c>
      <c r="Z87" s="172" t="s">
        <v>9</v>
      </c>
      <c r="AA87" s="172"/>
      <c r="AB87" s="172"/>
      <c r="AC87" s="173">
        <f t="shared" si="2"/>
        <v>0</v>
      </c>
      <c r="AD87" s="173"/>
      <c r="AE87" s="172" t="s">
        <v>10</v>
      </c>
      <c r="AF87" s="174"/>
      <c r="AG87" s="230"/>
      <c r="AH87" s="166"/>
      <c r="AI87" s="166"/>
      <c r="AJ87" s="166"/>
      <c r="AK87" s="166"/>
      <c r="AL87" s="166"/>
      <c r="AM87" s="167" t="s">
        <v>11</v>
      </c>
      <c r="AN87" s="168"/>
      <c r="AO87" s="230"/>
      <c r="AP87" s="166"/>
      <c r="AQ87" s="166"/>
      <c r="AR87" s="166"/>
      <c r="AS87" s="166"/>
      <c r="AT87" s="166"/>
      <c r="AU87" s="167" t="s">
        <v>11</v>
      </c>
      <c r="AV87" s="168"/>
      <c r="AW87" s="230"/>
      <c r="AX87" s="166"/>
      <c r="AY87" s="166"/>
      <c r="AZ87" s="166"/>
      <c r="BA87" s="166"/>
      <c r="BB87" s="166"/>
      <c r="BC87" s="167" t="s">
        <v>11</v>
      </c>
      <c r="BD87" s="168"/>
      <c r="BE87" s="170">
        <f t="shared" si="3"/>
        <v>0</v>
      </c>
      <c r="BF87" s="231"/>
      <c r="BG87" s="167" t="s">
        <v>11</v>
      </c>
      <c r="BH87" s="167"/>
      <c r="BI87" s="168"/>
      <c r="BJ87" s="30"/>
      <c r="BK87" s="30"/>
      <c r="BL87" s="19"/>
      <c r="BM87" s="19"/>
      <c r="BN87" s="2"/>
      <c r="BO87" s="2"/>
    </row>
    <row r="88" spans="2:67" ht="20.25" customHeight="1" x14ac:dyDescent="0.15">
      <c r="B88" s="2"/>
      <c r="C88" s="183">
        <f t="shared" si="0"/>
        <v>7</v>
      </c>
      <c r="D88" s="184"/>
      <c r="E88" s="177"/>
      <c r="F88" s="178"/>
      <c r="G88" s="179" t="s">
        <v>7</v>
      </c>
      <c r="H88" s="244"/>
      <c r="I88" s="232"/>
      <c r="J88" s="233"/>
      <c r="K88" s="234"/>
      <c r="L88" s="232"/>
      <c r="M88" s="233"/>
      <c r="N88" s="234"/>
      <c r="O88" s="181"/>
      <c r="P88" s="182"/>
      <c r="Q88" s="3" t="s">
        <v>8</v>
      </c>
      <c r="R88" s="182"/>
      <c r="S88" s="229"/>
      <c r="T88" s="181"/>
      <c r="U88" s="182"/>
      <c r="V88" s="3" t="s">
        <v>8</v>
      </c>
      <c r="W88" s="182"/>
      <c r="X88" s="229"/>
      <c r="Y88" s="37">
        <f t="shared" si="1"/>
        <v>0</v>
      </c>
      <c r="Z88" s="172" t="s">
        <v>9</v>
      </c>
      <c r="AA88" s="172"/>
      <c r="AB88" s="172"/>
      <c r="AC88" s="173">
        <f t="shared" si="2"/>
        <v>0</v>
      </c>
      <c r="AD88" s="173"/>
      <c r="AE88" s="172" t="s">
        <v>10</v>
      </c>
      <c r="AF88" s="174"/>
      <c r="AG88" s="230"/>
      <c r="AH88" s="166"/>
      <c r="AI88" s="166"/>
      <c r="AJ88" s="166"/>
      <c r="AK88" s="166"/>
      <c r="AL88" s="166"/>
      <c r="AM88" s="167" t="s">
        <v>11</v>
      </c>
      <c r="AN88" s="168"/>
      <c r="AO88" s="230"/>
      <c r="AP88" s="166"/>
      <c r="AQ88" s="166"/>
      <c r="AR88" s="166"/>
      <c r="AS88" s="166"/>
      <c r="AT88" s="166"/>
      <c r="AU88" s="167" t="s">
        <v>11</v>
      </c>
      <c r="AV88" s="168"/>
      <c r="AW88" s="230"/>
      <c r="AX88" s="166"/>
      <c r="AY88" s="166"/>
      <c r="AZ88" s="166"/>
      <c r="BA88" s="166"/>
      <c r="BB88" s="166"/>
      <c r="BC88" s="167" t="s">
        <v>11</v>
      </c>
      <c r="BD88" s="168"/>
      <c r="BE88" s="170">
        <f t="shared" si="3"/>
        <v>0</v>
      </c>
      <c r="BF88" s="231"/>
      <c r="BG88" s="167" t="s">
        <v>11</v>
      </c>
      <c r="BH88" s="167"/>
      <c r="BI88" s="168"/>
      <c r="BJ88" s="30"/>
      <c r="BK88" s="30"/>
      <c r="BL88" s="19"/>
      <c r="BM88" s="19"/>
      <c r="BN88" s="2"/>
      <c r="BO88" s="2"/>
    </row>
    <row r="89" spans="2:67" ht="20.25" customHeight="1" x14ac:dyDescent="0.15">
      <c r="B89" s="2"/>
      <c r="C89" s="183">
        <f t="shared" si="0"/>
        <v>8</v>
      </c>
      <c r="D89" s="184"/>
      <c r="E89" s="177"/>
      <c r="F89" s="178"/>
      <c r="G89" s="179" t="s">
        <v>7</v>
      </c>
      <c r="H89" s="244"/>
      <c r="I89" s="232"/>
      <c r="J89" s="233"/>
      <c r="K89" s="234"/>
      <c r="L89" s="232"/>
      <c r="M89" s="233"/>
      <c r="N89" s="234"/>
      <c r="O89" s="181"/>
      <c r="P89" s="182"/>
      <c r="Q89" s="3" t="s">
        <v>8</v>
      </c>
      <c r="R89" s="182"/>
      <c r="S89" s="229"/>
      <c r="T89" s="181"/>
      <c r="U89" s="182"/>
      <c r="V89" s="3" t="s">
        <v>8</v>
      </c>
      <c r="W89" s="182"/>
      <c r="X89" s="229"/>
      <c r="Y89" s="37">
        <f t="shared" si="1"/>
        <v>0</v>
      </c>
      <c r="Z89" s="172" t="s">
        <v>9</v>
      </c>
      <c r="AA89" s="172"/>
      <c r="AB89" s="172"/>
      <c r="AC89" s="173">
        <f t="shared" si="2"/>
        <v>0</v>
      </c>
      <c r="AD89" s="173"/>
      <c r="AE89" s="172" t="s">
        <v>10</v>
      </c>
      <c r="AF89" s="174"/>
      <c r="AG89" s="230"/>
      <c r="AH89" s="166"/>
      <c r="AI89" s="166"/>
      <c r="AJ89" s="166"/>
      <c r="AK89" s="166"/>
      <c r="AL89" s="166"/>
      <c r="AM89" s="167" t="s">
        <v>11</v>
      </c>
      <c r="AN89" s="168"/>
      <c r="AO89" s="230"/>
      <c r="AP89" s="166"/>
      <c r="AQ89" s="166"/>
      <c r="AR89" s="166"/>
      <c r="AS89" s="166"/>
      <c r="AT89" s="166"/>
      <c r="AU89" s="167" t="s">
        <v>11</v>
      </c>
      <c r="AV89" s="168"/>
      <c r="AW89" s="230"/>
      <c r="AX89" s="166"/>
      <c r="AY89" s="166"/>
      <c r="AZ89" s="166"/>
      <c r="BA89" s="166"/>
      <c r="BB89" s="166"/>
      <c r="BC89" s="167" t="s">
        <v>11</v>
      </c>
      <c r="BD89" s="168"/>
      <c r="BE89" s="170">
        <f t="shared" ref="BE89:BE96" si="4">IF(AO89&lt;AW89,AG89-(AW89-AO89),AG89)</f>
        <v>0</v>
      </c>
      <c r="BF89" s="231"/>
      <c r="BG89" s="167" t="s">
        <v>11</v>
      </c>
      <c r="BH89" s="167"/>
      <c r="BI89" s="168"/>
      <c r="BJ89" s="30"/>
      <c r="BK89" s="30"/>
      <c r="BL89" s="19"/>
      <c r="BM89" s="19"/>
      <c r="BN89" s="2"/>
      <c r="BO89" s="2"/>
    </row>
    <row r="90" spans="2:67" ht="20.25" customHeight="1" x14ac:dyDescent="0.15">
      <c r="B90" s="2"/>
      <c r="C90" s="183">
        <f t="shared" si="0"/>
        <v>9</v>
      </c>
      <c r="D90" s="184"/>
      <c r="E90" s="177"/>
      <c r="F90" s="178"/>
      <c r="G90" s="179" t="s">
        <v>7</v>
      </c>
      <c r="H90" s="244"/>
      <c r="I90" s="232"/>
      <c r="J90" s="233"/>
      <c r="K90" s="234"/>
      <c r="L90" s="232"/>
      <c r="M90" s="233"/>
      <c r="N90" s="234"/>
      <c r="O90" s="181"/>
      <c r="P90" s="182"/>
      <c r="Q90" s="3" t="s">
        <v>8</v>
      </c>
      <c r="R90" s="182"/>
      <c r="S90" s="229"/>
      <c r="T90" s="181"/>
      <c r="U90" s="182"/>
      <c r="V90" s="3" t="s">
        <v>8</v>
      </c>
      <c r="W90" s="182"/>
      <c r="X90" s="229"/>
      <c r="Y90" s="37">
        <f t="shared" si="1"/>
        <v>0</v>
      </c>
      <c r="Z90" s="172" t="s">
        <v>9</v>
      </c>
      <c r="AA90" s="172"/>
      <c r="AB90" s="172"/>
      <c r="AC90" s="173">
        <f t="shared" si="2"/>
        <v>0</v>
      </c>
      <c r="AD90" s="173"/>
      <c r="AE90" s="172" t="s">
        <v>10</v>
      </c>
      <c r="AF90" s="174"/>
      <c r="AG90" s="230"/>
      <c r="AH90" s="166"/>
      <c r="AI90" s="166"/>
      <c r="AJ90" s="166"/>
      <c r="AK90" s="166"/>
      <c r="AL90" s="166"/>
      <c r="AM90" s="167" t="s">
        <v>11</v>
      </c>
      <c r="AN90" s="168"/>
      <c r="AO90" s="230"/>
      <c r="AP90" s="166"/>
      <c r="AQ90" s="166"/>
      <c r="AR90" s="166"/>
      <c r="AS90" s="166"/>
      <c r="AT90" s="166"/>
      <c r="AU90" s="167" t="s">
        <v>11</v>
      </c>
      <c r="AV90" s="168"/>
      <c r="AW90" s="230"/>
      <c r="AX90" s="166"/>
      <c r="AY90" s="166"/>
      <c r="AZ90" s="166"/>
      <c r="BA90" s="166"/>
      <c r="BB90" s="166"/>
      <c r="BC90" s="167" t="s">
        <v>11</v>
      </c>
      <c r="BD90" s="168"/>
      <c r="BE90" s="170">
        <f t="shared" si="4"/>
        <v>0</v>
      </c>
      <c r="BF90" s="231"/>
      <c r="BG90" s="167" t="s">
        <v>11</v>
      </c>
      <c r="BH90" s="167"/>
      <c r="BI90" s="168"/>
      <c r="BJ90" s="30"/>
      <c r="BK90" s="30"/>
      <c r="BL90" s="19"/>
      <c r="BM90" s="19"/>
      <c r="BN90" s="2"/>
      <c r="BO90" s="2"/>
    </row>
    <row r="91" spans="2:67" ht="20.25" customHeight="1" x14ac:dyDescent="0.15">
      <c r="B91" s="2"/>
      <c r="C91" s="183">
        <f t="shared" si="0"/>
        <v>10</v>
      </c>
      <c r="D91" s="184"/>
      <c r="E91" s="177"/>
      <c r="F91" s="178"/>
      <c r="G91" s="179" t="s">
        <v>7</v>
      </c>
      <c r="H91" s="244"/>
      <c r="I91" s="232"/>
      <c r="J91" s="233"/>
      <c r="K91" s="234"/>
      <c r="L91" s="232"/>
      <c r="M91" s="233"/>
      <c r="N91" s="234"/>
      <c r="O91" s="181"/>
      <c r="P91" s="182"/>
      <c r="Q91" s="3" t="s">
        <v>8</v>
      </c>
      <c r="R91" s="182"/>
      <c r="S91" s="229"/>
      <c r="T91" s="181"/>
      <c r="U91" s="182"/>
      <c r="V91" s="3" t="s">
        <v>8</v>
      </c>
      <c r="W91" s="182"/>
      <c r="X91" s="229"/>
      <c r="Y91" s="37">
        <f t="shared" si="1"/>
        <v>0</v>
      </c>
      <c r="Z91" s="172" t="s">
        <v>9</v>
      </c>
      <c r="AA91" s="172"/>
      <c r="AB91" s="172"/>
      <c r="AC91" s="173">
        <f t="shared" si="2"/>
        <v>0</v>
      </c>
      <c r="AD91" s="173"/>
      <c r="AE91" s="172" t="s">
        <v>10</v>
      </c>
      <c r="AF91" s="174"/>
      <c r="AG91" s="230"/>
      <c r="AH91" s="166"/>
      <c r="AI91" s="166"/>
      <c r="AJ91" s="166"/>
      <c r="AK91" s="166"/>
      <c r="AL91" s="166"/>
      <c r="AM91" s="167" t="s">
        <v>11</v>
      </c>
      <c r="AN91" s="168"/>
      <c r="AO91" s="230"/>
      <c r="AP91" s="166"/>
      <c r="AQ91" s="166"/>
      <c r="AR91" s="166"/>
      <c r="AS91" s="166"/>
      <c r="AT91" s="166"/>
      <c r="AU91" s="167" t="s">
        <v>11</v>
      </c>
      <c r="AV91" s="168"/>
      <c r="AW91" s="230"/>
      <c r="AX91" s="166"/>
      <c r="AY91" s="166"/>
      <c r="AZ91" s="166"/>
      <c r="BA91" s="166"/>
      <c r="BB91" s="166"/>
      <c r="BC91" s="167" t="s">
        <v>11</v>
      </c>
      <c r="BD91" s="168"/>
      <c r="BE91" s="170">
        <f t="shared" si="4"/>
        <v>0</v>
      </c>
      <c r="BF91" s="231"/>
      <c r="BG91" s="167" t="s">
        <v>11</v>
      </c>
      <c r="BH91" s="167"/>
      <c r="BI91" s="168"/>
      <c r="BJ91" s="30"/>
      <c r="BK91" s="30"/>
      <c r="BL91" s="19"/>
      <c r="BM91" s="19"/>
      <c r="BN91" s="2"/>
      <c r="BO91" s="2"/>
    </row>
    <row r="92" spans="2:67" ht="20.25" customHeight="1" x14ac:dyDescent="0.15">
      <c r="B92" s="2"/>
      <c r="C92" s="183">
        <f t="shared" si="0"/>
        <v>11</v>
      </c>
      <c r="D92" s="184"/>
      <c r="E92" s="177"/>
      <c r="F92" s="178"/>
      <c r="G92" s="179" t="s">
        <v>7</v>
      </c>
      <c r="H92" s="244"/>
      <c r="I92" s="232"/>
      <c r="J92" s="233"/>
      <c r="K92" s="234"/>
      <c r="L92" s="232"/>
      <c r="M92" s="233"/>
      <c r="N92" s="234"/>
      <c r="O92" s="181"/>
      <c r="P92" s="182"/>
      <c r="Q92" s="3" t="s">
        <v>8</v>
      </c>
      <c r="R92" s="182"/>
      <c r="S92" s="229"/>
      <c r="T92" s="181"/>
      <c r="U92" s="182"/>
      <c r="V92" s="3" t="s">
        <v>8</v>
      </c>
      <c r="W92" s="182"/>
      <c r="X92" s="229"/>
      <c r="Y92" s="37">
        <f t="shared" si="1"/>
        <v>0</v>
      </c>
      <c r="Z92" s="172" t="s">
        <v>9</v>
      </c>
      <c r="AA92" s="172"/>
      <c r="AB92" s="172"/>
      <c r="AC92" s="173">
        <f t="shared" si="2"/>
        <v>0</v>
      </c>
      <c r="AD92" s="173"/>
      <c r="AE92" s="172" t="s">
        <v>10</v>
      </c>
      <c r="AF92" s="174"/>
      <c r="AG92" s="230"/>
      <c r="AH92" s="166"/>
      <c r="AI92" s="166"/>
      <c r="AJ92" s="166"/>
      <c r="AK92" s="166"/>
      <c r="AL92" s="166"/>
      <c r="AM92" s="167" t="s">
        <v>11</v>
      </c>
      <c r="AN92" s="168"/>
      <c r="AO92" s="230"/>
      <c r="AP92" s="166"/>
      <c r="AQ92" s="166"/>
      <c r="AR92" s="166"/>
      <c r="AS92" s="166"/>
      <c r="AT92" s="166"/>
      <c r="AU92" s="167" t="s">
        <v>11</v>
      </c>
      <c r="AV92" s="168"/>
      <c r="AW92" s="230"/>
      <c r="AX92" s="166"/>
      <c r="AY92" s="166"/>
      <c r="AZ92" s="166"/>
      <c r="BA92" s="166"/>
      <c r="BB92" s="166"/>
      <c r="BC92" s="167" t="s">
        <v>11</v>
      </c>
      <c r="BD92" s="168"/>
      <c r="BE92" s="170">
        <f t="shared" si="4"/>
        <v>0</v>
      </c>
      <c r="BF92" s="231"/>
      <c r="BG92" s="167" t="s">
        <v>11</v>
      </c>
      <c r="BH92" s="167"/>
      <c r="BI92" s="168"/>
      <c r="BJ92" s="30"/>
      <c r="BK92" s="30"/>
      <c r="BL92" s="19"/>
      <c r="BM92" s="19"/>
      <c r="BN92" s="2"/>
      <c r="BO92" s="2"/>
    </row>
    <row r="93" spans="2:67" ht="20.25" customHeight="1" x14ac:dyDescent="0.15">
      <c r="B93" s="2"/>
      <c r="C93" s="183">
        <f t="shared" si="0"/>
        <v>12</v>
      </c>
      <c r="D93" s="184"/>
      <c r="E93" s="177"/>
      <c r="F93" s="178"/>
      <c r="G93" s="179" t="s">
        <v>7</v>
      </c>
      <c r="H93" s="244"/>
      <c r="I93" s="232"/>
      <c r="J93" s="233"/>
      <c r="K93" s="234"/>
      <c r="L93" s="232"/>
      <c r="M93" s="233"/>
      <c r="N93" s="234"/>
      <c r="O93" s="181"/>
      <c r="P93" s="182"/>
      <c r="Q93" s="3" t="s">
        <v>8</v>
      </c>
      <c r="R93" s="182"/>
      <c r="S93" s="229"/>
      <c r="T93" s="181"/>
      <c r="U93" s="182"/>
      <c r="V93" s="3" t="s">
        <v>8</v>
      </c>
      <c r="W93" s="182"/>
      <c r="X93" s="229"/>
      <c r="Y93" s="37">
        <f t="shared" si="1"/>
        <v>0</v>
      </c>
      <c r="Z93" s="172" t="s">
        <v>9</v>
      </c>
      <c r="AA93" s="172"/>
      <c r="AB93" s="172"/>
      <c r="AC93" s="173">
        <f t="shared" si="2"/>
        <v>0</v>
      </c>
      <c r="AD93" s="173"/>
      <c r="AE93" s="172" t="s">
        <v>10</v>
      </c>
      <c r="AF93" s="174"/>
      <c r="AG93" s="230"/>
      <c r="AH93" s="166"/>
      <c r="AI93" s="166"/>
      <c r="AJ93" s="166"/>
      <c r="AK93" s="166"/>
      <c r="AL93" s="166"/>
      <c r="AM93" s="167" t="s">
        <v>11</v>
      </c>
      <c r="AN93" s="168"/>
      <c r="AO93" s="230"/>
      <c r="AP93" s="166"/>
      <c r="AQ93" s="166"/>
      <c r="AR93" s="166"/>
      <c r="AS93" s="166"/>
      <c r="AT93" s="166"/>
      <c r="AU93" s="167" t="s">
        <v>11</v>
      </c>
      <c r="AV93" s="168"/>
      <c r="AW93" s="230"/>
      <c r="AX93" s="166"/>
      <c r="AY93" s="166"/>
      <c r="AZ93" s="166"/>
      <c r="BA93" s="166"/>
      <c r="BB93" s="166"/>
      <c r="BC93" s="167" t="s">
        <v>11</v>
      </c>
      <c r="BD93" s="168"/>
      <c r="BE93" s="170">
        <f t="shared" si="4"/>
        <v>0</v>
      </c>
      <c r="BF93" s="231"/>
      <c r="BG93" s="167" t="s">
        <v>11</v>
      </c>
      <c r="BH93" s="167"/>
      <c r="BI93" s="168"/>
      <c r="BJ93" s="30"/>
      <c r="BK93" s="30"/>
      <c r="BL93" s="19"/>
      <c r="BM93" s="19"/>
      <c r="BN93" s="2"/>
      <c r="BO93" s="2"/>
    </row>
    <row r="94" spans="2:67" ht="20.25" customHeight="1" x14ac:dyDescent="0.15">
      <c r="B94" s="2"/>
      <c r="C94" s="183">
        <f t="shared" si="0"/>
        <v>13</v>
      </c>
      <c r="D94" s="184"/>
      <c r="E94" s="177"/>
      <c r="F94" s="178"/>
      <c r="G94" s="179" t="s">
        <v>7</v>
      </c>
      <c r="H94" s="244"/>
      <c r="I94" s="232"/>
      <c r="J94" s="233"/>
      <c r="K94" s="234"/>
      <c r="L94" s="232"/>
      <c r="M94" s="233"/>
      <c r="N94" s="234"/>
      <c r="O94" s="181"/>
      <c r="P94" s="182"/>
      <c r="Q94" s="3" t="s">
        <v>8</v>
      </c>
      <c r="R94" s="182"/>
      <c r="S94" s="229"/>
      <c r="T94" s="181"/>
      <c r="U94" s="182"/>
      <c r="V94" s="3" t="s">
        <v>8</v>
      </c>
      <c r="W94" s="182"/>
      <c r="X94" s="229"/>
      <c r="Y94" s="37">
        <f t="shared" si="1"/>
        <v>0</v>
      </c>
      <c r="Z94" s="172" t="s">
        <v>9</v>
      </c>
      <c r="AA94" s="172"/>
      <c r="AB94" s="172"/>
      <c r="AC94" s="173">
        <f t="shared" si="2"/>
        <v>0</v>
      </c>
      <c r="AD94" s="173"/>
      <c r="AE94" s="172" t="s">
        <v>10</v>
      </c>
      <c r="AF94" s="174"/>
      <c r="AG94" s="230"/>
      <c r="AH94" s="166"/>
      <c r="AI94" s="166"/>
      <c r="AJ94" s="166"/>
      <c r="AK94" s="166"/>
      <c r="AL94" s="166"/>
      <c r="AM94" s="167" t="s">
        <v>11</v>
      </c>
      <c r="AN94" s="168"/>
      <c r="AO94" s="230"/>
      <c r="AP94" s="166"/>
      <c r="AQ94" s="166"/>
      <c r="AR94" s="166"/>
      <c r="AS94" s="166"/>
      <c r="AT94" s="166"/>
      <c r="AU94" s="167" t="s">
        <v>11</v>
      </c>
      <c r="AV94" s="168"/>
      <c r="AW94" s="230"/>
      <c r="AX94" s="166"/>
      <c r="AY94" s="166"/>
      <c r="AZ94" s="166"/>
      <c r="BA94" s="166"/>
      <c r="BB94" s="166"/>
      <c r="BC94" s="167" t="s">
        <v>11</v>
      </c>
      <c r="BD94" s="168"/>
      <c r="BE94" s="170">
        <f t="shared" si="4"/>
        <v>0</v>
      </c>
      <c r="BF94" s="231"/>
      <c r="BG94" s="167" t="s">
        <v>11</v>
      </c>
      <c r="BH94" s="167"/>
      <c r="BI94" s="168"/>
      <c r="BJ94" s="30"/>
      <c r="BK94" s="30"/>
      <c r="BL94" s="19"/>
      <c r="BM94" s="19"/>
      <c r="BN94" s="2"/>
      <c r="BO94" s="2"/>
    </row>
    <row r="95" spans="2:67" ht="20.25" customHeight="1" x14ac:dyDescent="0.15">
      <c r="B95" s="2"/>
      <c r="C95" s="183">
        <f t="shared" si="0"/>
        <v>14</v>
      </c>
      <c r="D95" s="184"/>
      <c r="E95" s="177"/>
      <c r="F95" s="178"/>
      <c r="G95" s="179" t="s">
        <v>7</v>
      </c>
      <c r="H95" s="244"/>
      <c r="I95" s="232"/>
      <c r="J95" s="233"/>
      <c r="K95" s="234"/>
      <c r="L95" s="232"/>
      <c r="M95" s="233"/>
      <c r="N95" s="234"/>
      <c r="O95" s="181"/>
      <c r="P95" s="182"/>
      <c r="Q95" s="3" t="s">
        <v>8</v>
      </c>
      <c r="R95" s="182"/>
      <c r="S95" s="229"/>
      <c r="T95" s="181"/>
      <c r="U95" s="182"/>
      <c r="V95" s="3" t="s">
        <v>8</v>
      </c>
      <c r="W95" s="182"/>
      <c r="X95" s="229"/>
      <c r="Y95" s="37">
        <f t="shared" si="1"/>
        <v>0</v>
      </c>
      <c r="Z95" s="172" t="s">
        <v>9</v>
      </c>
      <c r="AA95" s="172"/>
      <c r="AB95" s="172"/>
      <c r="AC95" s="173">
        <f t="shared" si="2"/>
        <v>0</v>
      </c>
      <c r="AD95" s="173"/>
      <c r="AE95" s="172" t="s">
        <v>10</v>
      </c>
      <c r="AF95" s="174"/>
      <c r="AG95" s="230"/>
      <c r="AH95" s="166"/>
      <c r="AI95" s="166"/>
      <c r="AJ95" s="166"/>
      <c r="AK95" s="166"/>
      <c r="AL95" s="166"/>
      <c r="AM95" s="167" t="s">
        <v>11</v>
      </c>
      <c r="AN95" s="168"/>
      <c r="AO95" s="230"/>
      <c r="AP95" s="166"/>
      <c r="AQ95" s="166"/>
      <c r="AR95" s="166"/>
      <c r="AS95" s="166"/>
      <c r="AT95" s="166"/>
      <c r="AU95" s="167" t="s">
        <v>11</v>
      </c>
      <c r="AV95" s="168"/>
      <c r="AW95" s="230"/>
      <c r="AX95" s="166"/>
      <c r="AY95" s="166"/>
      <c r="AZ95" s="166"/>
      <c r="BA95" s="166"/>
      <c r="BB95" s="166"/>
      <c r="BC95" s="167" t="s">
        <v>11</v>
      </c>
      <c r="BD95" s="168"/>
      <c r="BE95" s="170">
        <f t="shared" si="4"/>
        <v>0</v>
      </c>
      <c r="BF95" s="231"/>
      <c r="BG95" s="167" t="s">
        <v>11</v>
      </c>
      <c r="BH95" s="167"/>
      <c r="BI95" s="168"/>
      <c r="BJ95" s="30"/>
      <c r="BK95" s="30"/>
      <c r="BL95" s="19"/>
      <c r="BM95" s="19"/>
      <c r="BN95" s="2"/>
      <c r="BO95" s="2"/>
    </row>
    <row r="96" spans="2:67" ht="20.25" customHeight="1" thickBot="1" x14ac:dyDescent="0.2">
      <c r="B96" s="2"/>
      <c r="C96" s="183">
        <f t="shared" si="0"/>
        <v>15</v>
      </c>
      <c r="D96" s="184"/>
      <c r="E96" s="177"/>
      <c r="F96" s="178"/>
      <c r="G96" s="179" t="s">
        <v>7</v>
      </c>
      <c r="H96" s="244"/>
      <c r="I96" s="232"/>
      <c r="J96" s="233"/>
      <c r="K96" s="234"/>
      <c r="L96" s="232"/>
      <c r="M96" s="233"/>
      <c r="N96" s="234"/>
      <c r="O96" s="181"/>
      <c r="P96" s="182"/>
      <c r="Q96" s="3" t="s">
        <v>8</v>
      </c>
      <c r="R96" s="182"/>
      <c r="S96" s="229"/>
      <c r="T96" s="181"/>
      <c r="U96" s="182"/>
      <c r="V96" s="3" t="s">
        <v>8</v>
      </c>
      <c r="W96" s="182"/>
      <c r="X96" s="229"/>
      <c r="Y96" s="37">
        <f t="shared" si="1"/>
        <v>0</v>
      </c>
      <c r="Z96" s="172" t="s">
        <v>9</v>
      </c>
      <c r="AA96" s="172"/>
      <c r="AB96" s="172"/>
      <c r="AC96" s="173">
        <f t="shared" si="2"/>
        <v>0</v>
      </c>
      <c r="AD96" s="173"/>
      <c r="AE96" s="172" t="s">
        <v>10</v>
      </c>
      <c r="AF96" s="174"/>
      <c r="AG96" s="230"/>
      <c r="AH96" s="166"/>
      <c r="AI96" s="166"/>
      <c r="AJ96" s="166"/>
      <c r="AK96" s="166"/>
      <c r="AL96" s="166"/>
      <c r="AM96" s="167" t="s">
        <v>11</v>
      </c>
      <c r="AN96" s="168"/>
      <c r="AO96" s="230"/>
      <c r="AP96" s="166"/>
      <c r="AQ96" s="166"/>
      <c r="AR96" s="166"/>
      <c r="AS96" s="166"/>
      <c r="AT96" s="166"/>
      <c r="AU96" s="167" t="s">
        <v>11</v>
      </c>
      <c r="AV96" s="168"/>
      <c r="AW96" s="230"/>
      <c r="AX96" s="166"/>
      <c r="AY96" s="166"/>
      <c r="AZ96" s="166"/>
      <c r="BA96" s="166"/>
      <c r="BB96" s="166"/>
      <c r="BC96" s="167" t="s">
        <v>11</v>
      </c>
      <c r="BD96" s="168"/>
      <c r="BE96" s="237">
        <f t="shared" si="4"/>
        <v>0</v>
      </c>
      <c r="BF96" s="238"/>
      <c r="BG96" s="235" t="s">
        <v>11</v>
      </c>
      <c r="BH96" s="235"/>
      <c r="BI96" s="236"/>
      <c r="BJ96" s="30"/>
      <c r="BK96" s="30"/>
      <c r="BL96" s="19"/>
      <c r="BM96" s="19"/>
      <c r="BN96" s="2"/>
      <c r="BO96" s="2"/>
    </row>
    <row r="97" spans="2:67" ht="22.5" customHeight="1" thickTop="1" x14ac:dyDescent="0.15">
      <c r="B97" s="2"/>
      <c r="C97" s="4"/>
      <c r="D97" s="4"/>
      <c r="E97" s="4"/>
      <c r="F97" s="4"/>
      <c r="G97" s="4"/>
      <c r="H97" s="4"/>
      <c r="I97" s="4"/>
      <c r="J97" s="4"/>
      <c r="K97" s="4"/>
      <c r="L97" s="4"/>
      <c r="M97" s="4"/>
      <c r="N97" s="4"/>
      <c r="O97" s="4"/>
      <c r="P97" s="2"/>
      <c r="Q97" s="4"/>
      <c r="R97" s="4"/>
      <c r="S97" s="4"/>
      <c r="T97" s="2"/>
      <c r="U97" s="2"/>
      <c r="V97" s="2"/>
      <c r="W97" s="2"/>
      <c r="X97" s="2"/>
      <c r="Y97" s="4"/>
      <c r="Z97" s="4"/>
      <c r="AA97" s="4"/>
      <c r="AB97" s="4"/>
      <c r="AC97" s="2"/>
      <c r="AD97" s="2"/>
      <c r="AE97" s="2"/>
      <c r="AF97" s="4"/>
      <c r="AG97" s="2"/>
      <c r="AH97" s="2"/>
      <c r="AI97" s="2"/>
      <c r="AJ97" s="2"/>
      <c r="AK97" s="2"/>
      <c r="AL97" s="2"/>
      <c r="AM97" s="2"/>
      <c r="AN97" s="2"/>
      <c r="AO97" s="4"/>
      <c r="AP97" s="4"/>
      <c r="AQ97" s="4"/>
      <c r="AR97" s="4"/>
      <c r="AS97" s="4"/>
      <c r="AT97" s="2"/>
      <c r="AU97" s="2"/>
      <c r="AV97" s="2"/>
      <c r="AW97" s="2"/>
      <c r="AX97" s="4"/>
      <c r="AY97" s="4"/>
      <c r="AZ97" s="4"/>
      <c r="BA97" s="2"/>
      <c r="BB97" s="2"/>
      <c r="BC97" s="239" t="s">
        <v>34</v>
      </c>
      <c r="BD97" s="241"/>
      <c r="BE97" s="268">
        <f>SUM(BE82:BF96)</f>
        <v>0</v>
      </c>
      <c r="BF97" s="269"/>
      <c r="BG97" s="270" t="s">
        <v>11</v>
      </c>
      <c r="BH97" s="270"/>
      <c r="BI97" s="271"/>
      <c r="BJ97" s="2"/>
      <c r="BK97" s="2"/>
      <c r="BL97" s="2"/>
      <c r="BM97" s="2"/>
      <c r="BN97" s="2"/>
      <c r="BO97" s="2"/>
    </row>
    <row r="98" spans="2:67" ht="37.5" customHeight="1" x14ac:dyDescent="0.4">
      <c r="B98" s="2"/>
      <c r="C98" s="4"/>
      <c r="D98" s="4"/>
      <c r="E98" s="4"/>
      <c r="F98" s="47"/>
      <c r="G98" s="2"/>
      <c r="H98" s="2"/>
      <c r="I98" s="2"/>
      <c r="J98" s="272" t="s">
        <v>35</v>
      </c>
      <c r="K98" s="272"/>
      <c r="L98" s="272"/>
      <c r="M98" s="272"/>
      <c r="N98" s="272"/>
      <c r="O98" s="272"/>
      <c r="P98" s="272"/>
      <c r="Q98" s="272"/>
      <c r="R98" s="272"/>
      <c r="S98" s="272"/>
      <c r="T98" s="2"/>
      <c r="U98" s="2"/>
      <c r="V98" s="2"/>
      <c r="W98" s="2"/>
      <c r="X98" s="2"/>
      <c r="Y98" s="273" t="s">
        <v>36</v>
      </c>
      <c r="Z98" s="274"/>
      <c r="AA98" s="274"/>
      <c r="AB98" s="274"/>
      <c r="AC98" s="274"/>
      <c r="AD98" s="274"/>
      <c r="AE98" s="274"/>
      <c r="AF98" s="275"/>
      <c r="AG98" s="42"/>
      <c r="AH98" s="42"/>
      <c r="AI98" s="42"/>
      <c r="AJ98" s="42"/>
      <c r="AK98" s="43" t="s">
        <v>37</v>
      </c>
      <c r="AL98" s="11"/>
      <c r="AM98" s="11"/>
      <c r="AN98" s="43"/>
      <c r="AO98" s="43"/>
      <c r="AP98" s="43"/>
      <c r="AQ98" s="43"/>
      <c r="AR98" s="43"/>
      <c r="AS98" s="43"/>
      <c r="AT98" s="273" t="s">
        <v>38</v>
      </c>
      <c r="AU98" s="274"/>
      <c r="AV98" s="274"/>
      <c r="AW98" s="274"/>
      <c r="AX98" s="274"/>
      <c r="AY98" s="274"/>
      <c r="AZ98" s="274"/>
      <c r="BA98" s="275"/>
      <c r="BB98" s="4"/>
      <c r="BC98" s="4"/>
      <c r="BD98" s="4"/>
      <c r="BE98" s="4"/>
      <c r="BF98" s="4"/>
      <c r="BG98" s="4"/>
      <c r="BH98" s="4"/>
      <c r="BI98" s="4"/>
      <c r="BJ98" s="2"/>
      <c r="BK98" s="2"/>
      <c r="BL98" s="2"/>
      <c r="BM98" s="2"/>
      <c r="BN98" s="2"/>
      <c r="BO98" s="2"/>
    </row>
    <row r="99" spans="2:67" ht="19.5" hidden="1" customHeight="1" x14ac:dyDescent="0.15">
      <c r="B99" s="2"/>
      <c r="C99" s="4"/>
      <c r="D99" s="4"/>
      <c r="E99" s="4"/>
      <c r="F99" s="48"/>
      <c r="G99" s="2"/>
      <c r="H99" s="2"/>
      <c r="I99" s="2"/>
      <c r="J99" s="2"/>
      <c r="K99" s="48"/>
      <c r="L99" s="2"/>
      <c r="M99" s="2"/>
      <c r="N99" s="2"/>
      <c r="O99" s="2"/>
      <c r="P99" s="2"/>
      <c r="Q99" s="2"/>
      <c r="R99" s="2"/>
      <c r="S99" s="2"/>
      <c r="T99" s="2"/>
      <c r="U99" s="2"/>
      <c r="V99" s="2"/>
      <c r="W99" s="2"/>
      <c r="X99" s="2"/>
      <c r="Y99" s="49">
        <f ca="1">SUMIF(L82:N96,"",Y82:Y96)</f>
        <v>0</v>
      </c>
      <c r="Z99" s="250" t="s">
        <v>39</v>
      </c>
      <c r="AA99" s="250"/>
      <c r="AB99" s="250"/>
      <c r="AC99" s="251">
        <f ca="1">SUMIF(L82:N96,"",AC82:AD96)</f>
        <v>0</v>
      </c>
      <c r="AD99" s="251"/>
      <c r="AE99" s="250" t="s">
        <v>40</v>
      </c>
      <c r="AF99" s="252"/>
      <c r="AG99" s="44"/>
      <c r="AH99" s="44"/>
      <c r="AI99" s="44"/>
      <c r="AJ99" s="44"/>
      <c r="AK99" s="44"/>
      <c r="AL99" s="11"/>
      <c r="AM99" s="11"/>
      <c r="AN99" s="45"/>
      <c r="AO99" s="45"/>
      <c r="AP99" s="45"/>
      <c r="AQ99" s="45"/>
      <c r="AR99" s="45"/>
      <c r="AS99" s="45"/>
      <c r="AT99" s="4"/>
      <c r="AU99" s="4"/>
      <c r="AW99" s="4"/>
      <c r="AX99" s="4"/>
      <c r="AY99" s="4"/>
      <c r="AZ99" s="4"/>
      <c r="BA99" s="5"/>
      <c r="BB99" s="4"/>
      <c r="BC99" s="4"/>
      <c r="BD99" s="4"/>
      <c r="BE99" s="4"/>
      <c r="BF99" s="4"/>
      <c r="BG99" s="4"/>
      <c r="BH99" s="4"/>
      <c r="BI99" s="4"/>
      <c r="BJ99" s="2"/>
      <c r="BK99" s="2"/>
      <c r="BL99" s="2"/>
      <c r="BM99" s="2"/>
      <c r="BN99" s="2"/>
      <c r="BO99" s="2"/>
    </row>
    <row r="100" spans="2:67" ht="15" hidden="1" customHeight="1" x14ac:dyDescent="0.15">
      <c r="B100" s="2"/>
      <c r="C100" s="4"/>
      <c r="D100" s="4"/>
      <c r="E100" s="4"/>
      <c r="F100" s="2"/>
      <c r="G100" s="4"/>
      <c r="H100" s="4"/>
      <c r="I100" s="4"/>
      <c r="J100" s="4"/>
      <c r="K100" s="2"/>
      <c r="L100" s="4"/>
      <c r="M100" s="4"/>
      <c r="N100" s="4"/>
      <c r="O100" s="4"/>
      <c r="P100" s="4"/>
      <c r="Q100" s="4"/>
      <c r="R100" s="4"/>
      <c r="S100" s="4"/>
      <c r="T100" s="4"/>
      <c r="U100" s="4"/>
      <c r="V100" s="4"/>
      <c r="W100" s="4"/>
      <c r="X100" s="2"/>
      <c r="Y100" s="276">
        <f ca="1">AC99/1440</f>
        <v>0</v>
      </c>
      <c r="Z100" s="277"/>
      <c r="AA100" s="277"/>
      <c r="AB100" s="277"/>
      <c r="AC100" s="277"/>
      <c r="AD100" s="277"/>
      <c r="AE100" s="277"/>
      <c r="AF100" s="278"/>
      <c r="AG100" s="2"/>
      <c r="AH100" s="2"/>
      <c r="AI100" s="2"/>
      <c r="AJ100" s="2"/>
      <c r="AK100" s="2"/>
      <c r="AL100" s="2"/>
      <c r="AM100" s="2"/>
      <c r="AN100" s="2"/>
      <c r="AO100" s="4"/>
      <c r="AP100" s="4"/>
      <c r="AQ100" s="4"/>
      <c r="AR100" s="4"/>
      <c r="AS100" s="4"/>
      <c r="AT100" s="4"/>
      <c r="AU100" s="4"/>
      <c r="AV100" s="4"/>
      <c r="AW100" s="4"/>
      <c r="AX100" s="4"/>
      <c r="AY100" s="4"/>
      <c r="AZ100" s="4"/>
      <c r="BA100" s="5"/>
      <c r="BB100" s="4"/>
      <c r="BC100" s="4"/>
      <c r="BD100" s="4"/>
      <c r="BE100" s="4"/>
      <c r="BF100" s="4"/>
      <c r="BG100" s="4"/>
      <c r="BH100" s="4"/>
      <c r="BI100" s="4"/>
      <c r="BJ100" s="2"/>
      <c r="BK100" s="2"/>
      <c r="BL100" s="2"/>
      <c r="BM100" s="2"/>
      <c r="BN100" s="2"/>
      <c r="BO100" s="2"/>
    </row>
    <row r="101" spans="2:67" ht="15" hidden="1" customHeight="1" x14ac:dyDescent="0.15">
      <c r="B101" s="2"/>
      <c r="C101" s="4"/>
      <c r="D101" s="4"/>
      <c r="E101" s="4"/>
      <c r="F101" s="50"/>
      <c r="G101" s="4"/>
      <c r="H101" s="4"/>
      <c r="I101" s="4"/>
      <c r="J101" s="4"/>
      <c r="K101" s="50"/>
      <c r="L101" s="4"/>
      <c r="M101" s="4"/>
      <c r="N101" s="4"/>
      <c r="O101" s="4"/>
      <c r="P101" s="4"/>
      <c r="Q101" s="4"/>
      <c r="R101" s="4"/>
      <c r="S101" s="4"/>
      <c r="T101" s="4"/>
      <c r="U101" s="4"/>
      <c r="V101" s="4"/>
      <c r="W101" s="4"/>
      <c r="X101" s="2"/>
      <c r="Y101" s="6">
        <f ca="1">HOUR(Y100)</f>
        <v>0</v>
      </c>
      <c r="Z101" s="250" t="s">
        <v>39</v>
      </c>
      <c r="AA101" s="250"/>
      <c r="AB101" s="250"/>
      <c r="AC101" s="251">
        <f ca="1">MINUTE(Y100)</f>
        <v>0</v>
      </c>
      <c r="AD101" s="251"/>
      <c r="AE101" s="250" t="s">
        <v>40</v>
      </c>
      <c r="AF101" s="252"/>
      <c r="AG101" s="2"/>
      <c r="AH101" s="2"/>
      <c r="AI101" s="2"/>
      <c r="AJ101" s="2"/>
      <c r="AK101" s="2"/>
      <c r="AL101" s="2"/>
      <c r="AM101" s="2"/>
      <c r="AN101" s="2"/>
      <c r="AO101" s="4"/>
      <c r="AP101" s="4"/>
      <c r="AQ101" s="4"/>
      <c r="AR101" s="4"/>
      <c r="AS101" s="4"/>
      <c r="AT101" s="4"/>
      <c r="AU101" s="4"/>
      <c r="AV101" s="4"/>
      <c r="AW101" s="4"/>
      <c r="AX101" s="4"/>
      <c r="AY101" s="4"/>
      <c r="AZ101" s="4"/>
      <c r="BA101" s="5"/>
      <c r="BB101" s="4"/>
      <c r="BC101" s="4"/>
      <c r="BD101" s="4"/>
      <c r="BE101" s="4"/>
      <c r="BF101" s="4"/>
      <c r="BG101" s="4"/>
      <c r="BH101" s="4"/>
      <c r="BI101" s="4"/>
      <c r="BJ101" s="2"/>
      <c r="BK101" s="2"/>
      <c r="BL101" s="2"/>
      <c r="BM101" s="2"/>
      <c r="BN101" s="2"/>
      <c r="BO101" s="2"/>
    </row>
    <row r="102" spans="2:67" ht="18" hidden="1" customHeight="1" x14ac:dyDescent="0.15">
      <c r="B102" s="2"/>
      <c r="C102" s="4"/>
      <c r="D102" s="4"/>
      <c r="E102" s="4"/>
      <c r="F102" s="2"/>
      <c r="G102" s="4"/>
      <c r="H102" s="4"/>
      <c r="I102" s="4"/>
      <c r="J102" s="4"/>
      <c r="K102" s="2"/>
      <c r="L102" s="4"/>
      <c r="M102" s="4"/>
      <c r="N102" s="4"/>
      <c r="O102" s="4"/>
      <c r="P102" s="4"/>
      <c r="Q102" s="4"/>
      <c r="R102" s="4"/>
      <c r="S102" s="4"/>
      <c r="T102" s="4"/>
      <c r="U102" s="4"/>
      <c r="V102" s="4"/>
      <c r="W102" s="4"/>
      <c r="X102" s="2"/>
      <c r="Y102" s="6">
        <f ca="1">Y99+Y101</f>
        <v>0</v>
      </c>
      <c r="Z102" s="250" t="s">
        <v>39</v>
      </c>
      <c r="AA102" s="250"/>
      <c r="AB102" s="250"/>
      <c r="AC102" s="251">
        <f ca="1">AC101</f>
        <v>0</v>
      </c>
      <c r="AD102" s="251"/>
      <c r="AE102" s="250" t="s">
        <v>40</v>
      </c>
      <c r="AF102" s="252"/>
      <c r="AG102" s="2"/>
      <c r="AH102" s="2"/>
      <c r="AI102" s="2"/>
      <c r="AJ102" s="2"/>
      <c r="AK102" s="2"/>
      <c r="AL102" s="2"/>
      <c r="AM102" s="2"/>
      <c r="AN102" s="2"/>
      <c r="AO102" s="4"/>
      <c r="AP102" s="4"/>
      <c r="AQ102" s="4"/>
      <c r="AR102" s="4"/>
      <c r="AS102" s="4"/>
      <c r="AT102" s="7"/>
      <c r="AU102" s="8"/>
      <c r="AV102" s="8"/>
      <c r="AW102" s="8"/>
      <c r="AX102" s="8"/>
      <c r="AY102" s="8"/>
      <c r="AZ102" s="4"/>
      <c r="BA102" s="5"/>
      <c r="BB102" s="4"/>
      <c r="BC102" s="4"/>
      <c r="BD102" s="4"/>
      <c r="BE102" s="4"/>
      <c r="BF102" s="4"/>
      <c r="BG102" s="4"/>
      <c r="BH102" s="4"/>
      <c r="BI102" s="4"/>
      <c r="BJ102" s="2"/>
      <c r="BK102" s="2"/>
      <c r="BL102" s="2"/>
      <c r="BM102" s="2"/>
      <c r="BN102" s="2"/>
      <c r="BO102" s="2"/>
    </row>
    <row r="103" spans="2:67" ht="17.25" customHeight="1" x14ac:dyDescent="0.15">
      <c r="B103" s="2"/>
      <c r="C103" s="4"/>
      <c r="D103" s="4"/>
      <c r="E103" s="4"/>
      <c r="F103" s="2"/>
      <c r="G103" s="40"/>
      <c r="H103" s="40"/>
      <c r="I103" s="40"/>
      <c r="J103" s="40"/>
      <c r="K103" s="191">
        <v>2500</v>
      </c>
      <c r="L103" s="191"/>
      <c r="M103" s="191"/>
      <c r="N103" s="191"/>
      <c r="O103" s="191"/>
      <c r="P103" s="191"/>
      <c r="Q103" s="191"/>
      <c r="R103" s="191"/>
      <c r="S103" s="40"/>
      <c r="T103" s="51" t="s">
        <v>23</v>
      </c>
      <c r="U103" s="40"/>
      <c r="V103" s="4"/>
      <c r="W103" s="4" t="s">
        <v>22</v>
      </c>
      <c r="X103" s="2"/>
      <c r="Y103" s="192">
        <f ca="1">Y102</f>
        <v>0</v>
      </c>
      <c r="Z103" s="193"/>
      <c r="AA103" s="193"/>
      <c r="AB103" s="193"/>
      <c r="AC103" s="193"/>
      <c r="AD103" s="187" t="s">
        <v>39</v>
      </c>
      <c r="AE103" s="187"/>
      <c r="AF103" s="184"/>
      <c r="AG103" s="2"/>
      <c r="AH103" s="11" t="s">
        <v>41</v>
      </c>
      <c r="AI103" s="2"/>
      <c r="AJ103" s="194">
        <f ca="1">K103*Y103</f>
        <v>0</v>
      </c>
      <c r="AK103" s="194"/>
      <c r="AL103" s="194"/>
      <c r="AM103" s="194"/>
      <c r="AN103" s="194"/>
      <c r="AO103" s="194"/>
      <c r="AP103" s="194"/>
      <c r="AQ103" s="194"/>
      <c r="AR103" s="33" t="s">
        <v>11</v>
      </c>
      <c r="AS103" s="4"/>
      <c r="AT103" s="253">
        <f ca="1">MIN(AJ103+AJ108,BE97)</f>
        <v>0</v>
      </c>
      <c r="AU103" s="254"/>
      <c r="AV103" s="254"/>
      <c r="AW103" s="254"/>
      <c r="AX103" s="254"/>
      <c r="AY103" s="254"/>
      <c r="AZ103" s="176" t="s">
        <v>11</v>
      </c>
      <c r="BA103" s="259"/>
      <c r="BB103" s="4"/>
      <c r="BC103" s="4"/>
      <c r="BD103" s="4"/>
      <c r="BE103" s="4"/>
      <c r="BF103" s="4"/>
      <c r="BG103" s="4"/>
      <c r="BH103" s="4"/>
      <c r="BI103" s="4"/>
      <c r="BJ103" s="2"/>
      <c r="BK103" s="2"/>
      <c r="BL103" s="2"/>
      <c r="BM103" s="2"/>
      <c r="BN103" s="2"/>
      <c r="BO103" s="2"/>
    </row>
    <row r="104" spans="2:67" ht="18" hidden="1" customHeight="1" x14ac:dyDescent="0.15">
      <c r="B104" s="2"/>
      <c r="C104" s="4"/>
      <c r="D104" s="4"/>
      <c r="E104" s="4"/>
      <c r="F104" s="2"/>
      <c r="G104" s="52"/>
      <c r="H104" s="52"/>
      <c r="I104" s="52"/>
      <c r="J104" s="52"/>
      <c r="K104" s="41"/>
      <c r="L104" s="53"/>
      <c r="M104" s="53"/>
      <c r="N104" s="53"/>
      <c r="O104" s="53"/>
      <c r="P104" s="53"/>
      <c r="Q104" s="53"/>
      <c r="R104" s="53"/>
      <c r="S104" s="52"/>
      <c r="T104" s="54"/>
      <c r="U104" s="52"/>
      <c r="V104" s="2"/>
      <c r="W104" s="2"/>
      <c r="X104" s="2"/>
      <c r="Y104" s="9">
        <f ca="1">SUMIF(L82:N96,"○",Y82:Y96)</f>
        <v>0</v>
      </c>
      <c r="Z104" s="262" t="s">
        <v>39</v>
      </c>
      <c r="AA104" s="262"/>
      <c r="AB104" s="262"/>
      <c r="AC104" s="263">
        <f ca="1">SUMIF(L82:N96,"○",AC82:AD96)</f>
        <v>0</v>
      </c>
      <c r="AD104" s="263"/>
      <c r="AE104" s="262" t="s">
        <v>40</v>
      </c>
      <c r="AF104" s="264"/>
      <c r="AG104" s="46"/>
      <c r="AH104" s="46"/>
      <c r="AI104" s="46"/>
      <c r="AJ104" s="11"/>
      <c r="AK104" s="11"/>
      <c r="AL104" s="11"/>
      <c r="AM104" s="11"/>
      <c r="AN104" s="12"/>
      <c r="AO104" s="11"/>
      <c r="AP104" s="12"/>
      <c r="AQ104" s="11"/>
      <c r="AR104" s="11"/>
      <c r="AS104" s="11"/>
      <c r="AT104" s="255"/>
      <c r="AU104" s="256"/>
      <c r="AV104" s="256"/>
      <c r="AW104" s="256"/>
      <c r="AX104" s="256"/>
      <c r="AY104" s="256"/>
      <c r="AZ104" s="249"/>
      <c r="BA104" s="260"/>
      <c r="BB104" s="11"/>
      <c r="BC104" s="11"/>
      <c r="BD104" s="4"/>
      <c r="BE104" s="4"/>
      <c r="BF104" s="4"/>
      <c r="BG104" s="4"/>
      <c r="BH104" s="4"/>
      <c r="BI104" s="4"/>
      <c r="BJ104" s="2"/>
      <c r="BK104" s="2"/>
      <c r="BL104" s="2"/>
      <c r="BM104" s="2"/>
      <c r="BN104" s="2"/>
      <c r="BO104" s="2"/>
    </row>
    <row r="105" spans="2:67" ht="12.75" hidden="1" customHeight="1" x14ac:dyDescent="0.15">
      <c r="B105" s="2"/>
      <c r="C105" s="4"/>
      <c r="D105" s="4"/>
      <c r="E105" s="4"/>
      <c r="F105" s="2"/>
      <c r="G105" s="40"/>
      <c r="H105" s="40"/>
      <c r="I105" s="40"/>
      <c r="J105" s="40"/>
      <c r="K105" s="41"/>
      <c r="L105" s="51"/>
      <c r="M105" s="51"/>
      <c r="N105" s="51"/>
      <c r="O105" s="51"/>
      <c r="P105" s="51"/>
      <c r="Q105" s="51"/>
      <c r="R105" s="51"/>
      <c r="S105" s="40"/>
      <c r="T105" s="51"/>
      <c r="U105" s="40"/>
      <c r="V105" s="4"/>
      <c r="W105" s="4"/>
      <c r="X105" s="2"/>
      <c r="Y105" s="265">
        <f ca="1">AC104/1440</f>
        <v>0</v>
      </c>
      <c r="Z105" s="266"/>
      <c r="AA105" s="266"/>
      <c r="AB105" s="266"/>
      <c r="AC105" s="266"/>
      <c r="AD105" s="266"/>
      <c r="AE105" s="266"/>
      <c r="AF105" s="267"/>
      <c r="AG105" s="39"/>
      <c r="AH105" s="39"/>
      <c r="AI105" s="39"/>
      <c r="AJ105" s="11"/>
      <c r="AK105" s="11"/>
      <c r="AL105" s="11"/>
      <c r="AM105" s="11"/>
      <c r="AN105" s="11"/>
      <c r="AO105" s="33"/>
      <c r="AP105" s="33"/>
      <c r="AQ105" s="33"/>
      <c r="AR105" s="33"/>
      <c r="AS105" s="33"/>
      <c r="AT105" s="255"/>
      <c r="AU105" s="256"/>
      <c r="AV105" s="256"/>
      <c r="AW105" s="256"/>
      <c r="AX105" s="256"/>
      <c r="AY105" s="256"/>
      <c r="AZ105" s="249"/>
      <c r="BA105" s="260"/>
      <c r="BB105" s="4"/>
      <c r="BC105" s="4"/>
      <c r="BD105" s="4"/>
      <c r="BE105" s="4"/>
      <c r="BF105" s="4"/>
      <c r="BG105" s="4"/>
      <c r="BH105" s="4"/>
      <c r="BI105" s="4"/>
      <c r="BJ105" s="2"/>
      <c r="BK105" s="2"/>
      <c r="BL105" s="2"/>
      <c r="BM105" s="2"/>
      <c r="BN105" s="2"/>
      <c r="BO105" s="2"/>
    </row>
    <row r="106" spans="2:67" ht="12.75" hidden="1" customHeight="1" x14ac:dyDescent="0.15">
      <c r="B106" s="2"/>
      <c r="C106" s="4"/>
      <c r="D106" s="4"/>
      <c r="E106" s="4"/>
      <c r="F106" s="50"/>
      <c r="G106" s="40"/>
      <c r="H106" s="40"/>
      <c r="I106" s="40"/>
      <c r="J106" s="40"/>
      <c r="K106" s="41"/>
      <c r="L106" s="51"/>
      <c r="M106" s="51"/>
      <c r="N106" s="51"/>
      <c r="O106" s="51"/>
      <c r="P106" s="51"/>
      <c r="Q106" s="51"/>
      <c r="R106" s="51"/>
      <c r="S106" s="40"/>
      <c r="T106" s="51"/>
      <c r="U106" s="40"/>
      <c r="V106" s="4"/>
      <c r="W106" s="4"/>
      <c r="X106" s="2"/>
      <c r="Y106" s="9">
        <f ca="1">HOUR(Y105)</f>
        <v>0</v>
      </c>
      <c r="Z106" s="262" t="s">
        <v>39</v>
      </c>
      <c r="AA106" s="262"/>
      <c r="AB106" s="262"/>
      <c r="AC106" s="263">
        <f ca="1">MINUTE(Y105)</f>
        <v>0</v>
      </c>
      <c r="AD106" s="263"/>
      <c r="AE106" s="262" t="s">
        <v>40</v>
      </c>
      <c r="AF106" s="264"/>
      <c r="AG106" s="39"/>
      <c r="AH106" s="39"/>
      <c r="AI106" s="39"/>
      <c r="AJ106" s="11"/>
      <c r="AK106" s="11"/>
      <c r="AL106" s="11"/>
      <c r="AM106" s="11"/>
      <c r="AN106" s="11"/>
      <c r="AO106" s="33"/>
      <c r="AP106" s="33"/>
      <c r="AQ106" s="33"/>
      <c r="AR106" s="33"/>
      <c r="AS106" s="33"/>
      <c r="AT106" s="255"/>
      <c r="AU106" s="256"/>
      <c r="AV106" s="256"/>
      <c r="AW106" s="256"/>
      <c r="AX106" s="256"/>
      <c r="AY106" s="256"/>
      <c r="AZ106" s="249"/>
      <c r="BA106" s="260"/>
      <c r="BB106" s="4"/>
      <c r="BC106" s="4"/>
      <c r="BD106" s="4"/>
      <c r="BE106" s="4"/>
      <c r="BF106" s="4"/>
      <c r="BG106" s="4"/>
      <c r="BH106" s="4"/>
      <c r="BI106" s="4"/>
      <c r="BJ106" s="2"/>
      <c r="BK106" s="2"/>
      <c r="BL106" s="2"/>
      <c r="BM106" s="2"/>
      <c r="BN106" s="2"/>
      <c r="BO106" s="2"/>
    </row>
    <row r="107" spans="2:67" ht="12.75" hidden="1" customHeight="1" x14ac:dyDescent="0.15">
      <c r="B107" s="2"/>
      <c r="C107" s="4"/>
      <c r="D107" s="4"/>
      <c r="E107" s="4"/>
      <c r="F107" s="2"/>
      <c r="G107" s="40"/>
      <c r="H107" s="40"/>
      <c r="I107" s="40"/>
      <c r="J107" s="40"/>
      <c r="K107" s="41"/>
      <c r="L107" s="51"/>
      <c r="M107" s="51"/>
      <c r="N107" s="51"/>
      <c r="O107" s="51"/>
      <c r="P107" s="51"/>
      <c r="Q107" s="51"/>
      <c r="R107" s="51"/>
      <c r="S107" s="40"/>
      <c r="T107" s="51"/>
      <c r="U107" s="40"/>
      <c r="V107" s="4"/>
      <c r="W107" s="4"/>
      <c r="X107" s="2"/>
      <c r="Y107" s="10">
        <f ca="1">Y104+Y106</f>
        <v>0</v>
      </c>
      <c r="Z107" s="262" t="s">
        <v>39</v>
      </c>
      <c r="AA107" s="262"/>
      <c r="AB107" s="262"/>
      <c r="AC107" s="263">
        <f ca="1">AC106</f>
        <v>0</v>
      </c>
      <c r="AD107" s="263"/>
      <c r="AE107" s="262" t="s">
        <v>40</v>
      </c>
      <c r="AF107" s="264"/>
      <c r="AG107" s="39"/>
      <c r="AH107" s="39"/>
      <c r="AI107" s="39"/>
      <c r="AJ107" s="11"/>
      <c r="AK107" s="11"/>
      <c r="AL107" s="11"/>
      <c r="AM107" s="11"/>
      <c r="AN107" s="11"/>
      <c r="AO107" s="33"/>
      <c r="AP107" s="33"/>
      <c r="AQ107" s="33"/>
      <c r="AR107" s="33"/>
      <c r="AS107" s="33"/>
      <c r="AT107" s="255"/>
      <c r="AU107" s="256"/>
      <c r="AV107" s="256"/>
      <c r="AW107" s="256"/>
      <c r="AX107" s="256"/>
      <c r="AY107" s="256"/>
      <c r="AZ107" s="249"/>
      <c r="BA107" s="260"/>
      <c r="BB107" s="4"/>
      <c r="BC107" s="4"/>
      <c r="BD107" s="4"/>
      <c r="BE107" s="4"/>
      <c r="BF107" s="4"/>
      <c r="BG107" s="4"/>
      <c r="BH107" s="4"/>
      <c r="BI107" s="4"/>
      <c r="BJ107" s="2"/>
      <c r="BK107" s="2"/>
      <c r="BL107" s="2"/>
      <c r="BM107" s="2"/>
      <c r="BN107" s="2"/>
      <c r="BO107" s="2"/>
    </row>
    <row r="108" spans="2:67" ht="15" customHeight="1" x14ac:dyDescent="0.15">
      <c r="B108" s="2"/>
      <c r="C108" s="4"/>
      <c r="D108" s="4"/>
      <c r="E108" s="4"/>
      <c r="F108" s="2"/>
      <c r="G108" s="40"/>
      <c r="H108" s="40"/>
      <c r="I108" s="40"/>
      <c r="J108" s="40"/>
      <c r="K108" s="191">
        <v>3500</v>
      </c>
      <c r="L108" s="191"/>
      <c r="M108" s="191"/>
      <c r="N108" s="191"/>
      <c r="O108" s="191"/>
      <c r="P108" s="191"/>
      <c r="Q108" s="191"/>
      <c r="R108" s="191"/>
      <c r="S108" s="40"/>
      <c r="T108" s="51" t="s">
        <v>23</v>
      </c>
      <c r="U108" s="40"/>
      <c r="V108" s="4"/>
      <c r="W108" s="4" t="s">
        <v>42</v>
      </c>
      <c r="X108" s="2"/>
      <c r="Y108" s="192">
        <f ca="1">Y107</f>
        <v>0</v>
      </c>
      <c r="Z108" s="193"/>
      <c r="AA108" s="193"/>
      <c r="AB108" s="193"/>
      <c r="AC108" s="193"/>
      <c r="AD108" s="187" t="s">
        <v>39</v>
      </c>
      <c r="AE108" s="187"/>
      <c r="AF108" s="184"/>
      <c r="AG108" s="39"/>
      <c r="AH108" s="39" t="s">
        <v>41</v>
      </c>
      <c r="AI108" s="39"/>
      <c r="AJ108" s="194">
        <f ca="1">K108*Y108</f>
        <v>0</v>
      </c>
      <c r="AK108" s="194"/>
      <c r="AL108" s="194"/>
      <c r="AM108" s="194"/>
      <c r="AN108" s="194"/>
      <c r="AO108" s="194"/>
      <c r="AP108" s="194"/>
      <c r="AQ108" s="194"/>
      <c r="AR108" s="33" t="s">
        <v>11</v>
      </c>
      <c r="AS108" s="33"/>
      <c r="AT108" s="257"/>
      <c r="AU108" s="258"/>
      <c r="AV108" s="258"/>
      <c r="AW108" s="258"/>
      <c r="AX108" s="258"/>
      <c r="AY108" s="258"/>
      <c r="AZ108" s="242"/>
      <c r="BA108" s="261"/>
      <c r="BB108" s="4"/>
      <c r="BC108" s="4"/>
      <c r="BD108" s="4"/>
      <c r="BE108" s="4"/>
      <c r="BF108" s="4"/>
      <c r="BG108" s="4"/>
      <c r="BH108" s="4"/>
      <c r="BI108" s="4"/>
      <c r="BJ108" s="2"/>
      <c r="BK108" s="2"/>
      <c r="BL108" s="2"/>
      <c r="BM108" s="2"/>
      <c r="BN108" s="2"/>
      <c r="BO108" s="2"/>
    </row>
    <row r="109" spans="2:67" ht="54.75" customHeight="1" x14ac:dyDescent="0.15">
      <c r="B109" s="29"/>
      <c r="C109" s="34"/>
      <c r="D109" s="34"/>
      <c r="E109" s="34"/>
      <c r="F109" s="34"/>
      <c r="G109" s="34"/>
      <c r="H109" s="55"/>
      <c r="I109" s="55"/>
      <c r="J109" s="55"/>
      <c r="K109" s="55"/>
      <c r="L109" s="55"/>
      <c r="M109" s="29"/>
      <c r="N109" s="29"/>
      <c r="O109" s="29"/>
      <c r="P109" s="56"/>
      <c r="Q109" s="56"/>
      <c r="R109" s="56"/>
      <c r="S109" s="56"/>
      <c r="T109" s="56"/>
      <c r="U109" s="56"/>
      <c r="V109" s="29"/>
      <c r="W109" s="29"/>
      <c r="X109" s="29"/>
      <c r="Y109" s="29"/>
      <c r="Z109" s="34"/>
      <c r="AA109" s="29"/>
      <c r="AB109" s="29"/>
      <c r="AC109" s="29"/>
      <c r="AD109" s="29"/>
      <c r="AE109" s="57"/>
      <c r="AF109" s="58"/>
      <c r="AG109" s="58"/>
      <c r="AH109" s="58"/>
      <c r="AI109" s="58"/>
      <c r="AJ109" s="59"/>
      <c r="AK109" s="59"/>
      <c r="AL109" s="59"/>
      <c r="AM109" s="59"/>
      <c r="AN109" s="59"/>
      <c r="AO109" s="59"/>
      <c r="AP109" s="60"/>
      <c r="AQ109" s="59"/>
      <c r="AR109" s="59"/>
      <c r="AS109" s="59"/>
      <c r="AT109" s="195" t="s">
        <v>43</v>
      </c>
      <c r="AU109" s="195"/>
      <c r="AV109" s="195"/>
      <c r="AW109" s="195"/>
      <c r="AX109" s="195"/>
      <c r="AY109" s="195"/>
      <c r="AZ109" s="195"/>
      <c r="BA109" s="195"/>
      <c r="BB109" s="195"/>
      <c r="BC109" s="195"/>
      <c r="BD109" s="195"/>
      <c r="BE109" s="195"/>
      <c r="BF109" s="195"/>
      <c r="BG109" s="195"/>
      <c r="BH109" s="195"/>
      <c r="BI109" s="195"/>
      <c r="BJ109" s="195"/>
      <c r="BK109" s="2"/>
      <c r="BL109" s="2"/>
      <c r="BM109" s="2"/>
      <c r="BN109" s="2"/>
      <c r="BO109" s="2"/>
    </row>
    <row r="110" spans="2:67" ht="225" customHeight="1" x14ac:dyDescent="0.15">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row>
    <row r="111" spans="2:67" ht="15.75" customHeight="1" x14ac:dyDescent="0.15">
      <c r="B111" s="25"/>
      <c r="C111" s="25"/>
      <c r="D111" s="2" t="s">
        <v>0</v>
      </c>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5"/>
      <c r="AH111" s="25"/>
      <c r="AI111" s="25"/>
      <c r="AJ111" s="25"/>
      <c r="AK111" s="25"/>
      <c r="AL111" s="25"/>
      <c r="AM111" s="25"/>
      <c r="AN111" s="25"/>
      <c r="AO111" s="25"/>
      <c r="AP111" s="25"/>
      <c r="AQ111" s="25"/>
      <c r="AR111" s="25"/>
      <c r="AS111" s="25"/>
      <c r="AT111" s="25"/>
      <c r="AU111" s="25"/>
      <c r="AV111" s="25"/>
      <c r="AW111" s="25"/>
      <c r="AX111" s="25"/>
      <c r="AY111" s="25"/>
      <c r="AZ111" s="25"/>
      <c r="BA111" s="25"/>
      <c r="BB111" s="25"/>
      <c r="BC111" s="25"/>
      <c r="BD111" s="25"/>
      <c r="BE111" s="25"/>
      <c r="BF111" s="25"/>
      <c r="BG111" s="25"/>
      <c r="BH111" s="25"/>
      <c r="BI111" s="25"/>
      <c r="BJ111" s="25"/>
      <c r="BK111" s="32"/>
      <c r="BL111" s="32"/>
      <c r="BM111" s="2"/>
      <c r="BN111" s="2"/>
      <c r="BO111" s="2"/>
    </row>
    <row r="112" spans="2:67" ht="15.75" customHeight="1" x14ac:dyDescent="0.15">
      <c r="B112" s="226" t="s">
        <v>19</v>
      </c>
      <c r="C112" s="226"/>
      <c r="D112" s="226"/>
      <c r="E112" s="226"/>
      <c r="F112" s="226"/>
      <c r="G112" s="226"/>
      <c r="H112" s="226"/>
      <c r="I112" s="226"/>
      <c r="J112" s="226"/>
      <c r="K112" s="226"/>
      <c r="L112" s="226"/>
      <c r="M112" s="226"/>
      <c r="N112" s="226"/>
      <c r="O112" s="226"/>
      <c r="P112" s="226"/>
      <c r="Q112" s="226"/>
      <c r="R112" s="226"/>
      <c r="S112" s="226"/>
      <c r="T112" s="226"/>
      <c r="U112" s="226"/>
      <c r="V112" s="226"/>
      <c r="W112" s="226"/>
      <c r="X112" s="226"/>
      <c r="Y112" s="226"/>
      <c r="Z112" s="226"/>
      <c r="AA112" s="226"/>
      <c r="AB112" s="226"/>
      <c r="AC112" s="226"/>
      <c r="AD112" s="226"/>
      <c r="AE112" s="226"/>
      <c r="AF112" s="226"/>
      <c r="AG112" s="226"/>
      <c r="AH112" s="226"/>
      <c r="AI112" s="226"/>
      <c r="AJ112" s="226"/>
      <c r="AK112" s="226"/>
      <c r="AL112" s="226"/>
      <c r="AM112" s="226"/>
      <c r="AN112" s="226"/>
      <c r="AO112" s="226"/>
      <c r="AP112" s="226"/>
      <c r="AQ112" s="226"/>
      <c r="AR112" s="226"/>
      <c r="AS112" s="226"/>
      <c r="AT112" s="226"/>
      <c r="AU112" s="226"/>
      <c r="AV112" s="226"/>
      <c r="AW112" s="226"/>
      <c r="AX112" s="226"/>
      <c r="AY112" s="226"/>
      <c r="AZ112" s="226"/>
      <c r="BA112" s="226"/>
      <c r="BB112" s="226"/>
      <c r="BC112" s="226"/>
      <c r="BD112" s="226"/>
      <c r="BE112" s="226"/>
      <c r="BF112" s="226"/>
      <c r="BG112" s="226"/>
      <c r="BH112" s="226"/>
      <c r="BI112" s="226"/>
      <c r="BJ112" s="226"/>
      <c r="BK112" s="32"/>
      <c r="BL112" s="32"/>
      <c r="BM112" s="2"/>
      <c r="BN112" s="2"/>
      <c r="BO112" s="2"/>
    </row>
    <row r="113" spans="2:67" ht="10.5" customHeight="1" x14ac:dyDescent="0.15">
      <c r="B113" s="2"/>
      <c r="C113" s="2"/>
      <c r="D113" s="2"/>
      <c r="E113" s="4"/>
      <c r="F113" s="4"/>
      <c r="G113" s="4"/>
      <c r="H113" s="4"/>
      <c r="I113" s="34"/>
      <c r="J113" s="34"/>
      <c r="K113" s="34"/>
      <c r="L113" s="34"/>
      <c r="M113" s="34"/>
      <c r="N113" s="34"/>
      <c r="O113" s="4"/>
      <c r="P113" s="4"/>
      <c r="Q113" s="4"/>
      <c r="R113" s="4"/>
      <c r="S113" s="4"/>
      <c r="T113" s="4"/>
      <c r="U113" s="4"/>
      <c r="V113" s="4"/>
      <c r="W113" s="4"/>
      <c r="X113" s="4"/>
      <c r="Y113" s="4"/>
      <c r="Z113" s="4"/>
      <c r="AA113" s="4"/>
      <c r="AB113" s="4"/>
      <c r="AC113" s="4"/>
      <c r="AD113" s="4"/>
      <c r="AE113" s="4"/>
      <c r="AF113" s="4"/>
      <c r="AG113" s="34"/>
      <c r="AH113" s="34"/>
      <c r="AI113" s="34"/>
      <c r="AJ113" s="34"/>
      <c r="AK113" s="34"/>
      <c r="AL113" s="34"/>
      <c r="AM113" s="34"/>
      <c r="AN113" s="34"/>
      <c r="AO113" s="34"/>
      <c r="AP113" s="34"/>
      <c r="AQ113" s="34"/>
      <c r="AR113" s="34"/>
      <c r="AS113" s="34"/>
      <c r="AT113" s="34"/>
      <c r="AU113" s="34"/>
      <c r="AV113" s="34"/>
      <c r="AW113" s="34"/>
      <c r="AX113" s="34"/>
      <c r="AY113" s="34"/>
      <c r="AZ113" s="34"/>
      <c r="BA113" s="34"/>
      <c r="BB113" s="34"/>
      <c r="BC113" s="34"/>
      <c r="BD113" s="34"/>
      <c r="BE113" s="34"/>
      <c r="BF113" s="34"/>
      <c r="BG113" s="34"/>
      <c r="BH113" s="34"/>
      <c r="BI113" s="34"/>
      <c r="BJ113" s="29"/>
      <c r="BK113" s="32"/>
      <c r="BL113" s="32"/>
      <c r="BM113" s="2"/>
      <c r="BN113" s="2"/>
      <c r="BO113" s="2"/>
    </row>
    <row r="114" spans="2:67" ht="15.75" customHeight="1" x14ac:dyDescent="0.15">
      <c r="B114" s="2"/>
      <c r="C114" s="36" t="s">
        <v>3</v>
      </c>
      <c r="D114" s="227" t="s">
        <v>4</v>
      </c>
      <c r="E114" s="227"/>
      <c r="F114" s="228"/>
      <c r="G114" s="228"/>
      <c r="H114" s="36" t="s">
        <v>5</v>
      </c>
      <c r="I114" s="247"/>
      <c r="J114" s="247"/>
      <c r="K114" s="247"/>
      <c r="L114" s="227" t="s">
        <v>6</v>
      </c>
      <c r="M114" s="227"/>
      <c r="N114" s="227"/>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30"/>
      <c r="BK114" s="32"/>
      <c r="BL114" s="32"/>
      <c r="BM114" s="2"/>
      <c r="BN114" s="2"/>
      <c r="BO114" s="2"/>
    </row>
    <row r="115" spans="2:67" ht="21" customHeight="1" x14ac:dyDescent="0.15">
      <c r="B115" s="2"/>
      <c r="C115" s="13"/>
      <c r="D115" s="14"/>
      <c r="E115" s="199" t="s">
        <v>16</v>
      </c>
      <c r="F115" s="200"/>
      <c r="G115" s="200"/>
      <c r="H115" s="201"/>
      <c r="I115" s="208" t="s">
        <v>20</v>
      </c>
      <c r="J115" s="209"/>
      <c r="K115" s="214"/>
      <c r="L115" s="208" t="s">
        <v>24</v>
      </c>
      <c r="M115" s="209"/>
      <c r="N115" s="214"/>
      <c r="O115" s="160" t="s">
        <v>14</v>
      </c>
      <c r="P115" s="161"/>
      <c r="Q115" s="161"/>
      <c r="R115" s="161"/>
      <c r="S115" s="161"/>
      <c r="T115" s="161"/>
      <c r="U115" s="161"/>
      <c r="V115" s="161"/>
      <c r="W115" s="161"/>
      <c r="X115" s="162"/>
      <c r="Y115" s="199" t="s">
        <v>15</v>
      </c>
      <c r="Z115" s="200"/>
      <c r="AA115" s="200"/>
      <c r="AB115" s="200"/>
      <c r="AC115" s="200"/>
      <c r="AD115" s="200"/>
      <c r="AE115" s="200"/>
      <c r="AF115" s="201"/>
      <c r="AG115" s="208" t="s">
        <v>30</v>
      </c>
      <c r="AH115" s="209"/>
      <c r="AI115" s="209"/>
      <c r="AJ115" s="209"/>
      <c r="AK115" s="209"/>
      <c r="AL115" s="209"/>
      <c r="AM115" s="209"/>
      <c r="AN115" s="214"/>
      <c r="AO115" s="208" t="s">
        <v>21</v>
      </c>
      <c r="AP115" s="209"/>
      <c r="AQ115" s="209"/>
      <c r="AR115" s="209"/>
      <c r="AS115" s="209"/>
      <c r="AT115" s="209"/>
      <c r="AU115" s="209"/>
      <c r="AV115" s="214"/>
      <c r="AW115" s="217" t="s">
        <v>33</v>
      </c>
      <c r="AX115" s="218"/>
      <c r="AY115" s="218"/>
      <c r="AZ115" s="218"/>
      <c r="BA115" s="218"/>
      <c r="BB115" s="218"/>
      <c r="BC115" s="218"/>
      <c r="BD115" s="219"/>
      <c r="BE115" s="208" t="s">
        <v>32</v>
      </c>
      <c r="BF115" s="209"/>
      <c r="BG115" s="209"/>
      <c r="BH115" s="209"/>
      <c r="BI115" s="214"/>
      <c r="BJ115" s="30"/>
      <c r="BK115" s="32"/>
      <c r="BL115" s="32"/>
      <c r="BM115" s="2"/>
      <c r="BN115" s="2"/>
      <c r="BO115" s="2"/>
    </row>
    <row r="116" spans="2:67" ht="15.75" customHeight="1" x14ac:dyDescent="0.15">
      <c r="B116" s="2"/>
      <c r="C116" s="15"/>
      <c r="D116" s="16"/>
      <c r="E116" s="202"/>
      <c r="F116" s="203"/>
      <c r="G116" s="203"/>
      <c r="H116" s="204"/>
      <c r="I116" s="210"/>
      <c r="J116" s="211"/>
      <c r="K116" s="215"/>
      <c r="L116" s="210"/>
      <c r="M116" s="211"/>
      <c r="N116" s="215"/>
      <c r="O116" s="163"/>
      <c r="P116" s="164"/>
      <c r="Q116" s="164"/>
      <c r="R116" s="164"/>
      <c r="S116" s="164"/>
      <c r="T116" s="164"/>
      <c r="U116" s="164"/>
      <c r="V116" s="164"/>
      <c r="W116" s="164"/>
      <c r="X116" s="165"/>
      <c r="Y116" s="202"/>
      <c r="Z116" s="203"/>
      <c r="AA116" s="203"/>
      <c r="AB116" s="203"/>
      <c r="AC116" s="203"/>
      <c r="AD116" s="203"/>
      <c r="AE116" s="203"/>
      <c r="AF116" s="204"/>
      <c r="AG116" s="210"/>
      <c r="AH116" s="211"/>
      <c r="AI116" s="211"/>
      <c r="AJ116" s="211"/>
      <c r="AK116" s="211"/>
      <c r="AL116" s="211"/>
      <c r="AM116" s="211"/>
      <c r="AN116" s="215"/>
      <c r="AO116" s="210"/>
      <c r="AP116" s="211"/>
      <c r="AQ116" s="211"/>
      <c r="AR116" s="211"/>
      <c r="AS116" s="211"/>
      <c r="AT116" s="211"/>
      <c r="AU116" s="211"/>
      <c r="AV116" s="215"/>
      <c r="AW116" s="220"/>
      <c r="AX116" s="221"/>
      <c r="AY116" s="221"/>
      <c r="AZ116" s="221"/>
      <c r="BA116" s="221"/>
      <c r="BB116" s="221"/>
      <c r="BC116" s="221"/>
      <c r="BD116" s="222"/>
      <c r="BE116" s="210"/>
      <c r="BF116" s="211"/>
      <c r="BG116" s="211"/>
      <c r="BH116" s="211"/>
      <c r="BI116" s="215"/>
      <c r="BJ116" s="30"/>
      <c r="BK116" s="32"/>
      <c r="BL116" s="32"/>
      <c r="BM116" s="2"/>
      <c r="BN116" s="2"/>
      <c r="BO116" s="2"/>
    </row>
    <row r="117" spans="2:67" ht="20.100000000000001" customHeight="1" x14ac:dyDescent="0.15">
      <c r="B117" s="2"/>
      <c r="C117" s="17"/>
      <c r="D117" s="18"/>
      <c r="E117" s="205"/>
      <c r="F117" s="206"/>
      <c r="G117" s="206"/>
      <c r="H117" s="207"/>
      <c r="I117" s="212"/>
      <c r="J117" s="213"/>
      <c r="K117" s="216"/>
      <c r="L117" s="212"/>
      <c r="M117" s="213"/>
      <c r="N117" s="216"/>
      <c r="O117" s="157" t="s">
        <v>17</v>
      </c>
      <c r="P117" s="158"/>
      <c r="Q117" s="158"/>
      <c r="R117" s="158"/>
      <c r="S117" s="158"/>
      <c r="T117" s="158"/>
      <c r="U117" s="158"/>
      <c r="V117" s="158"/>
      <c r="W117" s="158"/>
      <c r="X117" s="159"/>
      <c r="Y117" s="205"/>
      <c r="Z117" s="206"/>
      <c r="AA117" s="206"/>
      <c r="AB117" s="206"/>
      <c r="AC117" s="206"/>
      <c r="AD117" s="206"/>
      <c r="AE117" s="206"/>
      <c r="AF117" s="207"/>
      <c r="AG117" s="212"/>
      <c r="AH117" s="213"/>
      <c r="AI117" s="213"/>
      <c r="AJ117" s="213"/>
      <c r="AK117" s="213"/>
      <c r="AL117" s="213"/>
      <c r="AM117" s="213"/>
      <c r="AN117" s="216"/>
      <c r="AO117" s="212"/>
      <c r="AP117" s="213"/>
      <c r="AQ117" s="213"/>
      <c r="AR117" s="213"/>
      <c r="AS117" s="213"/>
      <c r="AT117" s="213"/>
      <c r="AU117" s="213"/>
      <c r="AV117" s="216"/>
      <c r="AW117" s="223"/>
      <c r="AX117" s="224"/>
      <c r="AY117" s="224"/>
      <c r="AZ117" s="224"/>
      <c r="BA117" s="224"/>
      <c r="BB117" s="224"/>
      <c r="BC117" s="224"/>
      <c r="BD117" s="225"/>
      <c r="BE117" s="212"/>
      <c r="BF117" s="213"/>
      <c r="BG117" s="213"/>
      <c r="BH117" s="213"/>
      <c r="BI117" s="216"/>
      <c r="BJ117" s="30"/>
      <c r="BK117" s="32"/>
      <c r="BL117" s="32"/>
      <c r="BM117" s="2"/>
      <c r="BN117" s="2"/>
      <c r="BO117" s="2"/>
    </row>
    <row r="118" spans="2:67" ht="20.25" customHeight="1" x14ac:dyDescent="0.15">
      <c r="B118" s="2"/>
      <c r="C118" s="183">
        <v>1</v>
      </c>
      <c r="D118" s="184"/>
      <c r="E118" s="177"/>
      <c r="F118" s="178"/>
      <c r="G118" s="179" t="s">
        <v>7</v>
      </c>
      <c r="H118" s="244"/>
      <c r="I118" s="232"/>
      <c r="J118" s="233"/>
      <c r="K118" s="234"/>
      <c r="L118" s="232"/>
      <c r="M118" s="233"/>
      <c r="N118" s="234"/>
      <c r="O118" s="181"/>
      <c r="P118" s="182"/>
      <c r="Q118" s="35" t="s">
        <v>8</v>
      </c>
      <c r="R118" s="182"/>
      <c r="S118" s="229"/>
      <c r="T118" s="181"/>
      <c r="U118" s="182"/>
      <c r="V118" s="35" t="s">
        <v>8</v>
      </c>
      <c r="W118" s="182"/>
      <c r="X118" s="229"/>
      <c r="Y118" s="37">
        <f>IF((W118-R118)&lt;0,T118-O118-1,T118-O118)</f>
        <v>0</v>
      </c>
      <c r="Z118" s="172" t="s">
        <v>9</v>
      </c>
      <c r="AA118" s="172"/>
      <c r="AB118" s="172"/>
      <c r="AC118" s="173">
        <f>IF((W118-R118)&lt;0,(60-R118+W118),W118-R118)</f>
        <v>0</v>
      </c>
      <c r="AD118" s="173"/>
      <c r="AE118" s="172" t="s">
        <v>10</v>
      </c>
      <c r="AF118" s="174"/>
      <c r="AG118" s="230"/>
      <c r="AH118" s="166"/>
      <c r="AI118" s="166"/>
      <c r="AJ118" s="166"/>
      <c r="AK118" s="166"/>
      <c r="AL118" s="166"/>
      <c r="AM118" s="167" t="s">
        <v>11</v>
      </c>
      <c r="AN118" s="168"/>
      <c r="AO118" s="230"/>
      <c r="AP118" s="166"/>
      <c r="AQ118" s="166"/>
      <c r="AR118" s="166"/>
      <c r="AS118" s="166"/>
      <c r="AT118" s="166"/>
      <c r="AU118" s="167" t="s">
        <v>11</v>
      </c>
      <c r="AV118" s="168"/>
      <c r="AW118" s="230"/>
      <c r="AX118" s="166"/>
      <c r="AY118" s="166"/>
      <c r="AZ118" s="166"/>
      <c r="BA118" s="166"/>
      <c r="BB118" s="166"/>
      <c r="BC118" s="167" t="s">
        <v>11</v>
      </c>
      <c r="BD118" s="168"/>
      <c r="BE118" s="170">
        <f>IF(AO118&lt;AW118,AG118-(AW118-AO118),AG118)</f>
        <v>0</v>
      </c>
      <c r="BF118" s="231"/>
      <c r="BG118" s="167" t="s">
        <v>11</v>
      </c>
      <c r="BH118" s="167"/>
      <c r="BI118" s="168"/>
      <c r="BJ118" s="30"/>
      <c r="BK118" s="32"/>
      <c r="BL118" s="32"/>
      <c r="BM118" s="2"/>
      <c r="BN118" s="2"/>
      <c r="BO118" s="2"/>
    </row>
    <row r="119" spans="2:67" ht="20.25" customHeight="1" x14ac:dyDescent="0.15">
      <c r="B119" s="2"/>
      <c r="C119" s="183">
        <f t="shared" ref="C119:C132" si="5">C118+1</f>
        <v>2</v>
      </c>
      <c r="D119" s="184"/>
      <c r="E119" s="177"/>
      <c r="F119" s="178"/>
      <c r="G119" s="179" t="s">
        <v>7</v>
      </c>
      <c r="H119" s="244"/>
      <c r="I119" s="232"/>
      <c r="J119" s="233"/>
      <c r="K119" s="234"/>
      <c r="L119" s="232"/>
      <c r="M119" s="233"/>
      <c r="N119" s="234"/>
      <c r="O119" s="181"/>
      <c r="P119" s="182"/>
      <c r="Q119" s="3" t="s">
        <v>8</v>
      </c>
      <c r="R119" s="182"/>
      <c r="S119" s="229"/>
      <c r="T119" s="181"/>
      <c r="U119" s="182"/>
      <c r="V119" s="3" t="s">
        <v>8</v>
      </c>
      <c r="W119" s="182"/>
      <c r="X119" s="229"/>
      <c r="Y119" s="37">
        <f t="shared" ref="Y119:Y132" si="6">IF((W119-R119)&lt;0,T119-O119-1,T119-O119)</f>
        <v>0</v>
      </c>
      <c r="Z119" s="172" t="s">
        <v>9</v>
      </c>
      <c r="AA119" s="172"/>
      <c r="AB119" s="172"/>
      <c r="AC119" s="173">
        <f t="shared" ref="AC119:AC132" si="7">IF((W119-R119)&lt;0,(60-R119+W119),W119-R119)</f>
        <v>0</v>
      </c>
      <c r="AD119" s="173"/>
      <c r="AE119" s="172" t="s">
        <v>10</v>
      </c>
      <c r="AF119" s="174"/>
      <c r="AG119" s="230"/>
      <c r="AH119" s="166"/>
      <c r="AI119" s="166"/>
      <c r="AJ119" s="166"/>
      <c r="AK119" s="166"/>
      <c r="AL119" s="166"/>
      <c r="AM119" s="167" t="s">
        <v>11</v>
      </c>
      <c r="AN119" s="168"/>
      <c r="AO119" s="230"/>
      <c r="AP119" s="166"/>
      <c r="AQ119" s="166"/>
      <c r="AR119" s="166"/>
      <c r="AS119" s="166"/>
      <c r="AT119" s="166"/>
      <c r="AU119" s="167" t="s">
        <v>11</v>
      </c>
      <c r="AV119" s="168"/>
      <c r="AW119" s="230"/>
      <c r="AX119" s="166"/>
      <c r="AY119" s="166"/>
      <c r="AZ119" s="166"/>
      <c r="BA119" s="166"/>
      <c r="BB119" s="166"/>
      <c r="BC119" s="167" t="s">
        <v>11</v>
      </c>
      <c r="BD119" s="168"/>
      <c r="BE119" s="170">
        <f>IF(AO119&lt;AW119,AG119-(AW119-AO119),AG119)</f>
        <v>0</v>
      </c>
      <c r="BF119" s="231"/>
      <c r="BG119" s="167" t="s">
        <v>11</v>
      </c>
      <c r="BH119" s="167"/>
      <c r="BI119" s="168"/>
      <c r="BJ119" s="30"/>
      <c r="BK119" s="31"/>
      <c r="BL119" s="31"/>
      <c r="BM119" s="2"/>
      <c r="BN119" s="2"/>
      <c r="BO119" s="2"/>
    </row>
    <row r="120" spans="2:67" ht="20.25" customHeight="1" x14ac:dyDescent="0.15">
      <c r="B120" s="2"/>
      <c r="C120" s="183">
        <f t="shared" si="5"/>
        <v>3</v>
      </c>
      <c r="D120" s="184"/>
      <c r="E120" s="177"/>
      <c r="F120" s="178"/>
      <c r="G120" s="179" t="s">
        <v>7</v>
      </c>
      <c r="H120" s="244"/>
      <c r="I120" s="232"/>
      <c r="J120" s="233"/>
      <c r="K120" s="234"/>
      <c r="L120" s="232"/>
      <c r="M120" s="233"/>
      <c r="N120" s="234"/>
      <c r="O120" s="181"/>
      <c r="P120" s="182"/>
      <c r="Q120" s="3" t="s">
        <v>8</v>
      </c>
      <c r="R120" s="182"/>
      <c r="S120" s="229"/>
      <c r="T120" s="181"/>
      <c r="U120" s="182"/>
      <c r="V120" s="3" t="s">
        <v>8</v>
      </c>
      <c r="W120" s="182"/>
      <c r="X120" s="229"/>
      <c r="Y120" s="37">
        <f t="shared" si="6"/>
        <v>0</v>
      </c>
      <c r="Z120" s="172" t="s">
        <v>9</v>
      </c>
      <c r="AA120" s="172"/>
      <c r="AB120" s="172"/>
      <c r="AC120" s="173">
        <f t="shared" si="7"/>
        <v>0</v>
      </c>
      <c r="AD120" s="173"/>
      <c r="AE120" s="172" t="s">
        <v>10</v>
      </c>
      <c r="AF120" s="174"/>
      <c r="AG120" s="230"/>
      <c r="AH120" s="166"/>
      <c r="AI120" s="166"/>
      <c r="AJ120" s="166"/>
      <c r="AK120" s="166"/>
      <c r="AL120" s="166"/>
      <c r="AM120" s="167" t="s">
        <v>11</v>
      </c>
      <c r="AN120" s="168"/>
      <c r="AO120" s="230"/>
      <c r="AP120" s="166"/>
      <c r="AQ120" s="166"/>
      <c r="AR120" s="166"/>
      <c r="AS120" s="166"/>
      <c r="AT120" s="166"/>
      <c r="AU120" s="167" t="s">
        <v>11</v>
      </c>
      <c r="AV120" s="168"/>
      <c r="AW120" s="230"/>
      <c r="AX120" s="166"/>
      <c r="AY120" s="166"/>
      <c r="AZ120" s="166"/>
      <c r="BA120" s="166"/>
      <c r="BB120" s="166"/>
      <c r="BC120" s="167" t="s">
        <v>11</v>
      </c>
      <c r="BD120" s="168"/>
      <c r="BE120" s="170">
        <f t="shared" ref="BE120:BE132" si="8">IF(AO120&lt;AW120,AG120-(AW120-AO120),AG120)</f>
        <v>0</v>
      </c>
      <c r="BF120" s="231"/>
      <c r="BG120" s="167" t="s">
        <v>11</v>
      </c>
      <c r="BH120" s="167"/>
      <c r="BI120" s="168"/>
      <c r="BJ120" s="30"/>
      <c r="BK120" s="31"/>
      <c r="BL120" s="31"/>
      <c r="BM120" s="2"/>
      <c r="BN120" s="2"/>
      <c r="BO120" s="2"/>
    </row>
    <row r="121" spans="2:67" ht="20.25" customHeight="1" x14ac:dyDescent="0.15">
      <c r="B121" s="2"/>
      <c r="C121" s="183">
        <f t="shared" si="5"/>
        <v>4</v>
      </c>
      <c r="D121" s="184"/>
      <c r="E121" s="177"/>
      <c r="F121" s="178"/>
      <c r="G121" s="179" t="s">
        <v>7</v>
      </c>
      <c r="H121" s="244"/>
      <c r="I121" s="232"/>
      <c r="J121" s="233"/>
      <c r="K121" s="234"/>
      <c r="L121" s="232"/>
      <c r="M121" s="233"/>
      <c r="N121" s="234"/>
      <c r="O121" s="181"/>
      <c r="P121" s="182"/>
      <c r="Q121" s="3" t="s">
        <v>8</v>
      </c>
      <c r="R121" s="182"/>
      <c r="S121" s="229"/>
      <c r="T121" s="181"/>
      <c r="U121" s="182"/>
      <c r="V121" s="3" t="s">
        <v>8</v>
      </c>
      <c r="W121" s="182"/>
      <c r="X121" s="229"/>
      <c r="Y121" s="37">
        <f t="shared" si="6"/>
        <v>0</v>
      </c>
      <c r="Z121" s="172" t="s">
        <v>9</v>
      </c>
      <c r="AA121" s="172"/>
      <c r="AB121" s="172"/>
      <c r="AC121" s="173">
        <f t="shared" si="7"/>
        <v>0</v>
      </c>
      <c r="AD121" s="173"/>
      <c r="AE121" s="172" t="s">
        <v>10</v>
      </c>
      <c r="AF121" s="174"/>
      <c r="AG121" s="230"/>
      <c r="AH121" s="166"/>
      <c r="AI121" s="166"/>
      <c r="AJ121" s="166"/>
      <c r="AK121" s="166"/>
      <c r="AL121" s="166"/>
      <c r="AM121" s="167" t="s">
        <v>11</v>
      </c>
      <c r="AN121" s="168"/>
      <c r="AO121" s="230"/>
      <c r="AP121" s="166"/>
      <c r="AQ121" s="166"/>
      <c r="AR121" s="166"/>
      <c r="AS121" s="166"/>
      <c r="AT121" s="166"/>
      <c r="AU121" s="167" t="s">
        <v>11</v>
      </c>
      <c r="AV121" s="168"/>
      <c r="AW121" s="230"/>
      <c r="AX121" s="166"/>
      <c r="AY121" s="166"/>
      <c r="AZ121" s="166"/>
      <c r="BA121" s="166"/>
      <c r="BB121" s="166"/>
      <c r="BC121" s="167" t="s">
        <v>11</v>
      </c>
      <c r="BD121" s="168"/>
      <c r="BE121" s="170">
        <f t="shared" si="8"/>
        <v>0</v>
      </c>
      <c r="BF121" s="231"/>
      <c r="BG121" s="167" t="s">
        <v>11</v>
      </c>
      <c r="BH121" s="167"/>
      <c r="BI121" s="168"/>
      <c r="BJ121" s="30"/>
      <c r="BK121" s="31"/>
      <c r="BL121" s="31"/>
      <c r="BM121" s="2"/>
      <c r="BN121" s="2"/>
      <c r="BO121" s="2"/>
    </row>
    <row r="122" spans="2:67" ht="20.25" customHeight="1" x14ac:dyDescent="0.15">
      <c r="B122" s="2"/>
      <c r="C122" s="183">
        <f t="shared" si="5"/>
        <v>5</v>
      </c>
      <c r="D122" s="184"/>
      <c r="E122" s="177"/>
      <c r="F122" s="178"/>
      <c r="G122" s="179" t="s">
        <v>7</v>
      </c>
      <c r="H122" s="244"/>
      <c r="I122" s="232"/>
      <c r="J122" s="233"/>
      <c r="K122" s="234"/>
      <c r="L122" s="232"/>
      <c r="M122" s="233"/>
      <c r="N122" s="234"/>
      <c r="O122" s="181"/>
      <c r="P122" s="182"/>
      <c r="Q122" s="3" t="s">
        <v>8</v>
      </c>
      <c r="R122" s="182"/>
      <c r="S122" s="229"/>
      <c r="T122" s="181"/>
      <c r="U122" s="182"/>
      <c r="V122" s="3" t="s">
        <v>8</v>
      </c>
      <c r="W122" s="182"/>
      <c r="X122" s="229"/>
      <c r="Y122" s="37">
        <f t="shared" si="6"/>
        <v>0</v>
      </c>
      <c r="Z122" s="172" t="s">
        <v>9</v>
      </c>
      <c r="AA122" s="172"/>
      <c r="AB122" s="172"/>
      <c r="AC122" s="173">
        <f t="shared" si="7"/>
        <v>0</v>
      </c>
      <c r="AD122" s="173"/>
      <c r="AE122" s="172" t="s">
        <v>10</v>
      </c>
      <c r="AF122" s="174"/>
      <c r="AG122" s="230"/>
      <c r="AH122" s="166"/>
      <c r="AI122" s="166"/>
      <c r="AJ122" s="166"/>
      <c r="AK122" s="166"/>
      <c r="AL122" s="166"/>
      <c r="AM122" s="167" t="s">
        <v>11</v>
      </c>
      <c r="AN122" s="168"/>
      <c r="AO122" s="230"/>
      <c r="AP122" s="166"/>
      <c r="AQ122" s="166"/>
      <c r="AR122" s="166"/>
      <c r="AS122" s="166"/>
      <c r="AT122" s="166"/>
      <c r="AU122" s="167" t="s">
        <v>11</v>
      </c>
      <c r="AV122" s="168"/>
      <c r="AW122" s="230"/>
      <c r="AX122" s="166"/>
      <c r="AY122" s="166"/>
      <c r="AZ122" s="166"/>
      <c r="BA122" s="166"/>
      <c r="BB122" s="166"/>
      <c r="BC122" s="167" t="s">
        <v>11</v>
      </c>
      <c r="BD122" s="168"/>
      <c r="BE122" s="170">
        <f t="shared" si="8"/>
        <v>0</v>
      </c>
      <c r="BF122" s="231"/>
      <c r="BG122" s="167" t="s">
        <v>11</v>
      </c>
      <c r="BH122" s="167"/>
      <c r="BI122" s="168"/>
      <c r="BJ122" s="30"/>
      <c r="BK122" s="31"/>
      <c r="BL122" s="31"/>
      <c r="BM122" s="2"/>
      <c r="BN122" s="2"/>
      <c r="BO122" s="2"/>
    </row>
    <row r="123" spans="2:67" ht="20.25" customHeight="1" x14ac:dyDescent="0.15">
      <c r="B123" s="2"/>
      <c r="C123" s="183">
        <f t="shared" si="5"/>
        <v>6</v>
      </c>
      <c r="D123" s="184"/>
      <c r="E123" s="177"/>
      <c r="F123" s="178"/>
      <c r="G123" s="179" t="s">
        <v>7</v>
      </c>
      <c r="H123" s="244"/>
      <c r="I123" s="232"/>
      <c r="J123" s="233"/>
      <c r="K123" s="234"/>
      <c r="L123" s="232"/>
      <c r="M123" s="233"/>
      <c r="N123" s="234"/>
      <c r="O123" s="181"/>
      <c r="P123" s="182"/>
      <c r="Q123" s="3" t="s">
        <v>8</v>
      </c>
      <c r="R123" s="182"/>
      <c r="S123" s="229"/>
      <c r="T123" s="181"/>
      <c r="U123" s="182"/>
      <c r="V123" s="3" t="s">
        <v>8</v>
      </c>
      <c r="W123" s="182"/>
      <c r="X123" s="229"/>
      <c r="Y123" s="37">
        <f t="shared" si="6"/>
        <v>0</v>
      </c>
      <c r="Z123" s="172" t="s">
        <v>9</v>
      </c>
      <c r="AA123" s="172"/>
      <c r="AB123" s="172"/>
      <c r="AC123" s="173">
        <f t="shared" si="7"/>
        <v>0</v>
      </c>
      <c r="AD123" s="173"/>
      <c r="AE123" s="172" t="s">
        <v>10</v>
      </c>
      <c r="AF123" s="174"/>
      <c r="AG123" s="230"/>
      <c r="AH123" s="166"/>
      <c r="AI123" s="166"/>
      <c r="AJ123" s="166"/>
      <c r="AK123" s="166"/>
      <c r="AL123" s="166"/>
      <c r="AM123" s="167" t="s">
        <v>11</v>
      </c>
      <c r="AN123" s="168"/>
      <c r="AO123" s="230"/>
      <c r="AP123" s="166"/>
      <c r="AQ123" s="166"/>
      <c r="AR123" s="166"/>
      <c r="AS123" s="166"/>
      <c r="AT123" s="166"/>
      <c r="AU123" s="167" t="s">
        <v>11</v>
      </c>
      <c r="AV123" s="168"/>
      <c r="AW123" s="230"/>
      <c r="AX123" s="166"/>
      <c r="AY123" s="166"/>
      <c r="AZ123" s="166"/>
      <c r="BA123" s="166"/>
      <c r="BB123" s="166"/>
      <c r="BC123" s="167" t="s">
        <v>11</v>
      </c>
      <c r="BD123" s="168"/>
      <c r="BE123" s="170">
        <f t="shared" si="8"/>
        <v>0</v>
      </c>
      <c r="BF123" s="231"/>
      <c r="BG123" s="167" t="s">
        <v>11</v>
      </c>
      <c r="BH123" s="167"/>
      <c r="BI123" s="168"/>
      <c r="BJ123" s="30"/>
      <c r="BK123" s="2"/>
      <c r="BL123" s="2"/>
      <c r="BM123" s="2"/>
      <c r="BN123" s="2"/>
      <c r="BO123" s="2"/>
    </row>
    <row r="124" spans="2:67" ht="20.25" customHeight="1" x14ac:dyDescent="0.15">
      <c r="B124" s="2"/>
      <c r="C124" s="183">
        <f t="shared" si="5"/>
        <v>7</v>
      </c>
      <c r="D124" s="184"/>
      <c r="E124" s="177"/>
      <c r="F124" s="178"/>
      <c r="G124" s="179" t="s">
        <v>7</v>
      </c>
      <c r="H124" s="244"/>
      <c r="I124" s="232"/>
      <c r="J124" s="233"/>
      <c r="K124" s="234"/>
      <c r="L124" s="232"/>
      <c r="M124" s="233"/>
      <c r="N124" s="234"/>
      <c r="O124" s="181"/>
      <c r="P124" s="182"/>
      <c r="Q124" s="3" t="s">
        <v>8</v>
      </c>
      <c r="R124" s="182"/>
      <c r="S124" s="229"/>
      <c r="T124" s="181"/>
      <c r="U124" s="182"/>
      <c r="V124" s="3" t="s">
        <v>8</v>
      </c>
      <c r="W124" s="182"/>
      <c r="X124" s="229"/>
      <c r="Y124" s="37">
        <f t="shared" si="6"/>
        <v>0</v>
      </c>
      <c r="Z124" s="172" t="s">
        <v>9</v>
      </c>
      <c r="AA124" s="172"/>
      <c r="AB124" s="172"/>
      <c r="AC124" s="173">
        <f t="shared" si="7"/>
        <v>0</v>
      </c>
      <c r="AD124" s="173"/>
      <c r="AE124" s="172" t="s">
        <v>10</v>
      </c>
      <c r="AF124" s="174"/>
      <c r="AG124" s="230"/>
      <c r="AH124" s="166"/>
      <c r="AI124" s="166"/>
      <c r="AJ124" s="166"/>
      <c r="AK124" s="166"/>
      <c r="AL124" s="166"/>
      <c r="AM124" s="167" t="s">
        <v>11</v>
      </c>
      <c r="AN124" s="168"/>
      <c r="AO124" s="230"/>
      <c r="AP124" s="166"/>
      <c r="AQ124" s="166"/>
      <c r="AR124" s="166"/>
      <c r="AS124" s="166"/>
      <c r="AT124" s="166"/>
      <c r="AU124" s="167" t="s">
        <v>11</v>
      </c>
      <c r="AV124" s="168"/>
      <c r="AW124" s="230"/>
      <c r="AX124" s="166"/>
      <c r="AY124" s="166"/>
      <c r="AZ124" s="166"/>
      <c r="BA124" s="166"/>
      <c r="BB124" s="166"/>
      <c r="BC124" s="167" t="s">
        <v>11</v>
      </c>
      <c r="BD124" s="168"/>
      <c r="BE124" s="170">
        <f t="shared" si="8"/>
        <v>0</v>
      </c>
      <c r="BF124" s="231"/>
      <c r="BG124" s="167" t="s">
        <v>11</v>
      </c>
      <c r="BH124" s="167"/>
      <c r="BI124" s="168"/>
      <c r="BJ124" s="30"/>
      <c r="BK124" s="2"/>
      <c r="BL124" s="2"/>
      <c r="BM124" s="2"/>
      <c r="BN124" s="2"/>
      <c r="BO124" s="2"/>
    </row>
    <row r="125" spans="2:67" ht="20.25" customHeight="1" x14ac:dyDescent="0.15">
      <c r="B125" s="2"/>
      <c r="C125" s="183">
        <f t="shared" si="5"/>
        <v>8</v>
      </c>
      <c r="D125" s="184"/>
      <c r="E125" s="177"/>
      <c r="F125" s="178"/>
      <c r="G125" s="179" t="s">
        <v>7</v>
      </c>
      <c r="H125" s="244"/>
      <c r="I125" s="232"/>
      <c r="J125" s="233"/>
      <c r="K125" s="234"/>
      <c r="L125" s="232"/>
      <c r="M125" s="233"/>
      <c r="N125" s="234"/>
      <c r="O125" s="181"/>
      <c r="P125" s="182"/>
      <c r="Q125" s="3" t="s">
        <v>8</v>
      </c>
      <c r="R125" s="182"/>
      <c r="S125" s="229"/>
      <c r="T125" s="181"/>
      <c r="U125" s="182"/>
      <c r="V125" s="3" t="s">
        <v>8</v>
      </c>
      <c r="W125" s="182"/>
      <c r="X125" s="229"/>
      <c r="Y125" s="37">
        <f t="shared" si="6"/>
        <v>0</v>
      </c>
      <c r="Z125" s="172" t="s">
        <v>9</v>
      </c>
      <c r="AA125" s="172"/>
      <c r="AB125" s="172"/>
      <c r="AC125" s="173">
        <f t="shared" si="7"/>
        <v>0</v>
      </c>
      <c r="AD125" s="173"/>
      <c r="AE125" s="172" t="s">
        <v>10</v>
      </c>
      <c r="AF125" s="174"/>
      <c r="AG125" s="230"/>
      <c r="AH125" s="166"/>
      <c r="AI125" s="166"/>
      <c r="AJ125" s="166"/>
      <c r="AK125" s="166"/>
      <c r="AL125" s="166"/>
      <c r="AM125" s="167" t="s">
        <v>11</v>
      </c>
      <c r="AN125" s="168"/>
      <c r="AO125" s="230"/>
      <c r="AP125" s="166"/>
      <c r="AQ125" s="166"/>
      <c r="AR125" s="166"/>
      <c r="AS125" s="166"/>
      <c r="AT125" s="166"/>
      <c r="AU125" s="167" t="s">
        <v>11</v>
      </c>
      <c r="AV125" s="168"/>
      <c r="AW125" s="230"/>
      <c r="AX125" s="166"/>
      <c r="AY125" s="166"/>
      <c r="AZ125" s="166"/>
      <c r="BA125" s="166"/>
      <c r="BB125" s="166"/>
      <c r="BC125" s="167" t="s">
        <v>11</v>
      </c>
      <c r="BD125" s="168"/>
      <c r="BE125" s="170">
        <f t="shared" si="8"/>
        <v>0</v>
      </c>
      <c r="BF125" s="231"/>
      <c r="BG125" s="167" t="s">
        <v>11</v>
      </c>
      <c r="BH125" s="167"/>
      <c r="BI125" s="168"/>
      <c r="BJ125" s="30"/>
      <c r="BK125" s="2"/>
      <c r="BL125" s="2"/>
      <c r="BM125" s="2"/>
      <c r="BN125" s="2"/>
      <c r="BO125" s="2"/>
    </row>
    <row r="126" spans="2:67" ht="20.25" customHeight="1" x14ac:dyDescent="0.15">
      <c r="B126" s="2"/>
      <c r="C126" s="175">
        <f t="shared" si="5"/>
        <v>9</v>
      </c>
      <c r="D126" s="176"/>
      <c r="E126" s="177"/>
      <c r="F126" s="178"/>
      <c r="G126" s="179" t="s">
        <v>7</v>
      </c>
      <c r="H126" s="179"/>
      <c r="I126" s="180"/>
      <c r="J126" s="180"/>
      <c r="K126" s="180"/>
      <c r="L126" s="180"/>
      <c r="M126" s="180"/>
      <c r="N126" s="180"/>
      <c r="O126" s="181"/>
      <c r="P126" s="182"/>
      <c r="Q126" s="3" t="s">
        <v>8</v>
      </c>
      <c r="R126" s="182"/>
      <c r="S126" s="182"/>
      <c r="T126" s="181"/>
      <c r="U126" s="182"/>
      <c r="V126" s="3" t="s">
        <v>8</v>
      </c>
      <c r="W126" s="182"/>
      <c r="X126" s="182"/>
      <c r="Y126" s="37">
        <f t="shared" si="6"/>
        <v>0</v>
      </c>
      <c r="Z126" s="172" t="s">
        <v>9</v>
      </c>
      <c r="AA126" s="172"/>
      <c r="AB126" s="172"/>
      <c r="AC126" s="173">
        <f t="shared" si="7"/>
        <v>0</v>
      </c>
      <c r="AD126" s="173"/>
      <c r="AE126" s="172" t="s">
        <v>10</v>
      </c>
      <c r="AF126" s="174"/>
      <c r="AG126" s="166"/>
      <c r="AH126" s="166"/>
      <c r="AI126" s="166"/>
      <c r="AJ126" s="166"/>
      <c r="AK126" s="166"/>
      <c r="AL126" s="166"/>
      <c r="AM126" s="167" t="s">
        <v>11</v>
      </c>
      <c r="AN126" s="168"/>
      <c r="AO126" s="166"/>
      <c r="AP126" s="166"/>
      <c r="AQ126" s="166"/>
      <c r="AR126" s="166"/>
      <c r="AS126" s="166"/>
      <c r="AT126" s="166"/>
      <c r="AU126" s="167" t="s">
        <v>11</v>
      </c>
      <c r="AV126" s="168"/>
      <c r="AW126" s="166"/>
      <c r="AX126" s="166"/>
      <c r="AY126" s="166"/>
      <c r="AZ126" s="166"/>
      <c r="BA126" s="166"/>
      <c r="BB126" s="166"/>
      <c r="BC126" s="167" t="s">
        <v>11</v>
      </c>
      <c r="BD126" s="168"/>
      <c r="BE126" s="169">
        <f t="shared" si="8"/>
        <v>0</v>
      </c>
      <c r="BF126" s="170"/>
      <c r="BG126" s="168" t="s">
        <v>11</v>
      </c>
      <c r="BH126" s="168"/>
      <c r="BI126" s="171"/>
      <c r="BJ126" s="30"/>
      <c r="BK126" s="2"/>
      <c r="BL126" s="2"/>
      <c r="BM126" s="2"/>
      <c r="BN126" s="2"/>
      <c r="BO126" s="2"/>
    </row>
    <row r="127" spans="2:67" ht="20.25" customHeight="1" x14ac:dyDescent="0.15">
      <c r="B127" s="2"/>
      <c r="C127" s="175">
        <f t="shared" si="5"/>
        <v>10</v>
      </c>
      <c r="D127" s="176"/>
      <c r="E127" s="177"/>
      <c r="F127" s="178"/>
      <c r="G127" s="179" t="s">
        <v>7</v>
      </c>
      <c r="H127" s="179"/>
      <c r="I127" s="180"/>
      <c r="J127" s="180"/>
      <c r="K127" s="180"/>
      <c r="L127" s="180"/>
      <c r="M127" s="180"/>
      <c r="N127" s="180"/>
      <c r="O127" s="181"/>
      <c r="P127" s="182"/>
      <c r="Q127" s="3" t="s">
        <v>8</v>
      </c>
      <c r="R127" s="182"/>
      <c r="S127" s="182"/>
      <c r="T127" s="181"/>
      <c r="U127" s="182"/>
      <c r="V127" s="3" t="s">
        <v>8</v>
      </c>
      <c r="W127" s="182"/>
      <c r="X127" s="182"/>
      <c r="Y127" s="37">
        <f t="shared" si="6"/>
        <v>0</v>
      </c>
      <c r="Z127" s="172" t="s">
        <v>9</v>
      </c>
      <c r="AA127" s="172"/>
      <c r="AB127" s="172"/>
      <c r="AC127" s="173">
        <f t="shared" si="7"/>
        <v>0</v>
      </c>
      <c r="AD127" s="173"/>
      <c r="AE127" s="172" t="s">
        <v>10</v>
      </c>
      <c r="AF127" s="174"/>
      <c r="AG127" s="166"/>
      <c r="AH127" s="166"/>
      <c r="AI127" s="166"/>
      <c r="AJ127" s="166"/>
      <c r="AK127" s="166"/>
      <c r="AL127" s="166"/>
      <c r="AM127" s="167" t="s">
        <v>11</v>
      </c>
      <c r="AN127" s="168"/>
      <c r="AO127" s="166"/>
      <c r="AP127" s="166"/>
      <c r="AQ127" s="166"/>
      <c r="AR127" s="166"/>
      <c r="AS127" s="166"/>
      <c r="AT127" s="166"/>
      <c r="AU127" s="167" t="s">
        <v>11</v>
      </c>
      <c r="AV127" s="168"/>
      <c r="AW127" s="166"/>
      <c r="AX127" s="166"/>
      <c r="AY127" s="166"/>
      <c r="AZ127" s="166"/>
      <c r="BA127" s="166"/>
      <c r="BB127" s="166"/>
      <c r="BC127" s="167" t="s">
        <v>11</v>
      </c>
      <c r="BD127" s="168"/>
      <c r="BE127" s="169">
        <f t="shared" si="8"/>
        <v>0</v>
      </c>
      <c r="BF127" s="170"/>
      <c r="BG127" s="168" t="s">
        <v>11</v>
      </c>
      <c r="BH127" s="168"/>
      <c r="BI127" s="171"/>
      <c r="BJ127" s="30"/>
      <c r="BK127" s="2"/>
      <c r="BL127" s="2"/>
      <c r="BM127" s="2"/>
      <c r="BN127" s="2"/>
      <c r="BO127" s="2"/>
    </row>
    <row r="128" spans="2:67" ht="20.25" customHeight="1" x14ac:dyDescent="0.15">
      <c r="B128" s="2"/>
      <c r="C128" s="175">
        <f t="shared" si="5"/>
        <v>11</v>
      </c>
      <c r="D128" s="176"/>
      <c r="E128" s="177"/>
      <c r="F128" s="178"/>
      <c r="G128" s="179" t="s">
        <v>7</v>
      </c>
      <c r="H128" s="179"/>
      <c r="I128" s="180"/>
      <c r="J128" s="180"/>
      <c r="K128" s="180"/>
      <c r="L128" s="180"/>
      <c r="M128" s="180"/>
      <c r="N128" s="180"/>
      <c r="O128" s="181"/>
      <c r="P128" s="182"/>
      <c r="Q128" s="3" t="s">
        <v>8</v>
      </c>
      <c r="R128" s="182"/>
      <c r="S128" s="182"/>
      <c r="T128" s="181"/>
      <c r="U128" s="182"/>
      <c r="V128" s="3" t="s">
        <v>8</v>
      </c>
      <c r="W128" s="182"/>
      <c r="X128" s="182"/>
      <c r="Y128" s="37">
        <f t="shared" si="6"/>
        <v>0</v>
      </c>
      <c r="Z128" s="172" t="s">
        <v>9</v>
      </c>
      <c r="AA128" s="172"/>
      <c r="AB128" s="172"/>
      <c r="AC128" s="173">
        <f t="shared" si="7"/>
        <v>0</v>
      </c>
      <c r="AD128" s="173"/>
      <c r="AE128" s="172" t="s">
        <v>10</v>
      </c>
      <c r="AF128" s="174"/>
      <c r="AG128" s="166"/>
      <c r="AH128" s="166"/>
      <c r="AI128" s="166"/>
      <c r="AJ128" s="166"/>
      <c r="AK128" s="166"/>
      <c r="AL128" s="166"/>
      <c r="AM128" s="167" t="s">
        <v>11</v>
      </c>
      <c r="AN128" s="168"/>
      <c r="AO128" s="166"/>
      <c r="AP128" s="166"/>
      <c r="AQ128" s="166"/>
      <c r="AR128" s="166"/>
      <c r="AS128" s="166"/>
      <c r="AT128" s="166"/>
      <c r="AU128" s="167" t="s">
        <v>11</v>
      </c>
      <c r="AV128" s="168"/>
      <c r="AW128" s="166"/>
      <c r="AX128" s="166"/>
      <c r="AY128" s="166"/>
      <c r="AZ128" s="166"/>
      <c r="BA128" s="166"/>
      <c r="BB128" s="166"/>
      <c r="BC128" s="167" t="s">
        <v>11</v>
      </c>
      <c r="BD128" s="168"/>
      <c r="BE128" s="169">
        <f t="shared" si="8"/>
        <v>0</v>
      </c>
      <c r="BF128" s="170"/>
      <c r="BG128" s="168" t="s">
        <v>11</v>
      </c>
      <c r="BH128" s="168"/>
      <c r="BI128" s="171"/>
      <c r="BJ128" s="30"/>
      <c r="BK128" s="2"/>
      <c r="BL128" s="2"/>
      <c r="BM128" s="2"/>
      <c r="BN128" s="2"/>
      <c r="BO128" s="2"/>
    </row>
    <row r="129" spans="2:67" ht="20.25" customHeight="1" x14ac:dyDescent="0.15">
      <c r="B129" s="2"/>
      <c r="C129" s="175">
        <f t="shared" si="5"/>
        <v>12</v>
      </c>
      <c r="D129" s="176"/>
      <c r="E129" s="177"/>
      <c r="F129" s="178"/>
      <c r="G129" s="179" t="s">
        <v>7</v>
      </c>
      <c r="H129" s="179"/>
      <c r="I129" s="180"/>
      <c r="J129" s="180"/>
      <c r="K129" s="180"/>
      <c r="L129" s="180"/>
      <c r="M129" s="180"/>
      <c r="N129" s="180"/>
      <c r="O129" s="181"/>
      <c r="P129" s="182"/>
      <c r="Q129" s="3" t="s">
        <v>8</v>
      </c>
      <c r="R129" s="182"/>
      <c r="S129" s="182"/>
      <c r="T129" s="181"/>
      <c r="U129" s="182"/>
      <c r="V129" s="3" t="s">
        <v>8</v>
      </c>
      <c r="W129" s="182"/>
      <c r="X129" s="182"/>
      <c r="Y129" s="37">
        <f t="shared" si="6"/>
        <v>0</v>
      </c>
      <c r="Z129" s="172" t="s">
        <v>9</v>
      </c>
      <c r="AA129" s="172"/>
      <c r="AB129" s="172"/>
      <c r="AC129" s="173">
        <f t="shared" si="7"/>
        <v>0</v>
      </c>
      <c r="AD129" s="173"/>
      <c r="AE129" s="172" t="s">
        <v>10</v>
      </c>
      <c r="AF129" s="174"/>
      <c r="AG129" s="166"/>
      <c r="AH129" s="166"/>
      <c r="AI129" s="166"/>
      <c r="AJ129" s="166"/>
      <c r="AK129" s="166"/>
      <c r="AL129" s="166"/>
      <c r="AM129" s="167" t="s">
        <v>11</v>
      </c>
      <c r="AN129" s="168"/>
      <c r="AO129" s="166"/>
      <c r="AP129" s="166"/>
      <c r="AQ129" s="166"/>
      <c r="AR129" s="166"/>
      <c r="AS129" s="166"/>
      <c r="AT129" s="166"/>
      <c r="AU129" s="167" t="s">
        <v>11</v>
      </c>
      <c r="AV129" s="168"/>
      <c r="AW129" s="166"/>
      <c r="AX129" s="166"/>
      <c r="AY129" s="166"/>
      <c r="AZ129" s="166"/>
      <c r="BA129" s="166"/>
      <c r="BB129" s="166"/>
      <c r="BC129" s="167" t="s">
        <v>11</v>
      </c>
      <c r="BD129" s="168"/>
      <c r="BE129" s="169">
        <f t="shared" si="8"/>
        <v>0</v>
      </c>
      <c r="BF129" s="170"/>
      <c r="BG129" s="168" t="s">
        <v>11</v>
      </c>
      <c r="BH129" s="168"/>
      <c r="BI129" s="171"/>
      <c r="BJ129" s="2"/>
      <c r="BK129" s="2"/>
      <c r="BL129" s="2"/>
      <c r="BM129" s="2"/>
      <c r="BN129" s="2"/>
      <c r="BO129" s="2"/>
    </row>
    <row r="130" spans="2:67" ht="20.25" customHeight="1" x14ac:dyDescent="0.15">
      <c r="B130" s="2"/>
      <c r="C130" s="175">
        <f t="shared" si="5"/>
        <v>13</v>
      </c>
      <c r="D130" s="176"/>
      <c r="E130" s="177"/>
      <c r="F130" s="178"/>
      <c r="G130" s="179" t="s">
        <v>7</v>
      </c>
      <c r="H130" s="179"/>
      <c r="I130" s="180"/>
      <c r="J130" s="180"/>
      <c r="K130" s="180"/>
      <c r="L130" s="180"/>
      <c r="M130" s="180"/>
      <c r="N130" s="180"/>
      <c r="O130" s="181"/>
      <c r="P130" s="182"/>
      <c r="Q130" s="3" t="s">
        <v>8</v>
      </c>
      <c r="R130" s="182"/>
      <c r="S130" s="182"/>
      <c r="T130" s="181"/>
      <c r="U130" s="182"/>
      <c r="V130" s="3" t="s">
        <v>8</v>
      </c>
      <c r="W130" s="182"/>
      <c r="X130" s="182"/>
      <c r="Y130" s="37">
        <f t="shared" si="6"/>
        <v>0</v>
      </c>
      <c r="Z130" s="172" t="s">
        <v>9</v>
      </c>
      <c r="AA130" s="172"/>
      <c r="AB130" s="172"/>
      <c r="AC130" s="173">
        <f t="shared" si="7"/>
        <v>0</v>
      </c>
      <c r="AD130" s="173"/>
      <c r="AE130" s="172" t="s">
        <v>10</v>
      </c>
      <c r="AF130" s="174"/>
      <c r="AG130" s="166"/>
      <c r="AH130" s="166"/>
      <c r="AI130" s="166"/>
      <c r="AJ130" s="166"/>
      <c r="AK130" s="166"/>
      <c r="AL130" s="166"/>
      <c r="AM130" s="167" t="s">
        <v>11</v>
      </c>
      <c r="AN130" s="168"/>
      <c r="AO130" s="166"/>
      <c r="AP130" s="166"/>
      <c r="AQ130" s="166"/>
      <c r="AR130" s="166"/>
      <c r="AS130" s="166"/>
      <c r="AT130" s="166"/>
      <c r="AU130" s="167" t="s">
        <v>11</v>
      </c>
      <c r="AV130" s="168"/>
      <c r="AW130" s="166"/>
      <c r="AX130" s="166"/>
      <c r="AY130" s="166"/>
      <c r="AZ130" s="166"/>
      <c r="BA130" s="166"/>
      <c r="BB130" s="166"/>
      <c r="BC130" s="167" t="s">
        <v>11</v>
      </c>
      <c r="BD130" s="168"/>
      <c r="BE130" s="169">
        <f t="shared" si="8"/>
        <v>0</v>
      </c>
      <c r="BF130" s="170"/>
      <c r="BG130" s="168" t="s">
        <v>11</v>
      </c>
      <c r="BH130" s="168"/>
      <c r="BI130" s="171"/>
      <c r="BJ130" s="2"/>
      <c r="BK130" s="2"/>
      <c r="BL130" s="2"/>
      <c r="BM130" s="2"/>
      <c r="BN130" s="2"/>
      <c r="BO130" s="2"/>
    </row>
    <row r="131" spans="2:67" ht="20.25" customHeight="1" x14ac:dyDescent="0.15">
      <c r="B131" s="2"/>
      <c r="C131" s="175">
        <f t="shared" si="5"/>
        <v>14</v>
      </c>
      <c r="D131" s="176"/>
      <c r="E131" s="177"/>
      <c r="F131" s="178"/>
      <c r="G131" s="179" t="s">
        <v>7</v>
      </c>
      <c r="H131" s="179"/>
      <c r="I131" s="180"/>
      <c r="J131" s="180"/>
      <c r="K131" s="180"/>
      <c r="L131" s="180"/>
      <c r="M131" s="180"/>
      <c r="N131" s="180"/>
      <c r="O131" s="181"/>
      <c r="P131" s="182"/>
      <c r="Q131" s="3" t="s">
        <v>8</v>
      </c>
      <c r="R131" s="182"/>
      <c r="S131" s="182"/>
      <c r="T131" s="181"/>
      <c r="U131" s="182"/>
      <c r="V131" s="3" t="s">
        <v>8</v>
      </c>
      <c r="W131" s="182"/>
      <c r="X131" s="182"/>
      <c r="Y131" s="37">
        <f t="shared" si="6"/>
        <v>0</v>
      </c>
      <c r="Z131" s="172" t="s">
        <v>9</v>
      </c>
      <c r="AA131" s="172"/>
      <c r="AB131" s="172"/>
      <c r="AC131" s="173">
        <f t="shared" si="7"/>
        <v>0</v>
      </c>
      <c r="AD131" s="173"/>
      <c r="AE131" s="172" t="s">
        <v>10</v>
      </c>
      <c r="AF131" s="174"/>
      <c r="AG131" s="166"/>
      <c r="AH131" s="166"/>
      <c r="AI131" s="166"/>
      <c r="AJ131" s="166"/>
      <c r="AK131" s="166"/>
      <c r="AL131" s="166"/>
      <c r="AM131" s="167" t="s">
        <v>11</v>
      </c>
      <c r="AN131" s="168"/>
      <c r="AO131" s="166"/>
      <c r="AP131" s="166"/>
      <c r="AQ131" s="166"/>
      <c r="AR131" s="166"/>
      <c r="AS131" s="166"/>
      <c r="AT131" s="166"/>
      <c r="AU131" s="167" t="s">
        <v>11</v>
      </c>
      <c r="AV131" s="168"/>
      <c r="AW131" s="166"/>
      <c r="AX131" s="166"/>
      <c r="AY131" s="166"/>
      <c r="AZ131" s="166"/>
      <c r="BA131" s="166"/>
      <c r="BB131" s="166"/>
      <c r="BC131" s="167" t="s">
        <v>11</v>
      </c>
      <c r="BD131" s="168"/>
      <c r="BE131" s="169">
        <f t="shared" si="8"/>
        <v>0</v>
      </c>
      <c r="BF131" s="170"/>
      <c r="BG131" s="168" t="s">
        <v>11</v>
      </c>
      <c r="BH131" s="168"/>
      <c r="BI131" s="171"/>
      <c r="BJ131" s="2"/>
      <c r="BK131" s="2"/>
      <c r="BL131" s="2"/>
      <c r="BM131" s="2"/>
      <c r="BN131" s="2"/>
      <c r="BO131" s="2"/>
    </row>
    <row r="132" spans="2:67" ht="20.25" customHeight="1" thickBot="1" x14ac:dyDescent="0.2">
      <c r="B132" s="2"/>
      <c r="C132" s="183">
        <f t="shared" si="5"/>
        <v>15</v>
      </c>
      <c r="D132" s="184"/>
      <c r="E132" s="177"/>
      <c r="F132" s="178"/>
      <c r="G132" s="179" t="s">
        <v>7</v>
      </c>
      <c r="H132" s="179"/>
      <c r="I132" s="180"/>
      <c r="J132" s="180"/>
      <c r="K132" s="180"/>
      <c r="L132" s="180"/>
      <c r="M132" s="180"/>
      <c r="N132" s="180"/>
      <c r="O132" s="181"/>
      <c r="P132" s="182"/>
      <c r="Q132" s="3" t="s">
        <v>8</v>
      </c>
      <c r="R132" s="182"/>
      <c r="S132" s="182"/>
      <c r="T132" s="181"/>
      <c r="U132" s="182"/>
      <c r="V132" s="3" t="s">
        <v>8</v>
      </c>
      <c r="W132" s="182"/>
      <c r="X132" s="182"/>
      <c r="Y132" s="37">
        <f t="shared" si="6"/>
        <v>0</v>
      </c>
      <c r="Z132" s="172" t="s">
        <v>9</v>
      </c>
      <c r="AA132" s="172"/>
      <c r="AB132" s="172"/>
      <c r="AC132" s="173">
        <f t="shared" si="7"/>
        <v>0</v>
      </c>
      <c r="AD132" s="173"/>
      <c r="AE132" s="172" t="s">
        <v>10</v>
      </c>
      <c r="AF132" s="174"/>
      <c r="AG132" s="166"/>
      <c r="AH132" s="166"/>
      <c r="AI132" s="166"/>
      <c r="AJ132" s="166"/>
      <c r="AK132" s="166"/>
      <c r="AL132" s="166"/>
      <c r="AM132" s="167" t="s">
        <v>11</v>
      </c>
      <c r="AN132" s="168"/>
      <c r="AO132" s="166"/>
      <c r="AP132" s="166"/>
      <c r="AQ132" s="166"/>
      <c r="AR132" s="166"/>
      <c r="AS132" s="166"/>
      <c r="AT132" s="166"/>
      <c r="AU132" s="167" t="s">
        <v>11</v>
      </c>
      <c r="AV132" s="168"/>
      <c r="AW132" s="166"/>
      <c r="AX132" s="166"/>
      <c r="AY132" s="166"/>
      <c r="AZ132" s="166"/>
      <c r="BA132" s="166"/>
      <c r="BB132" s="166"/>
      <c r="BC132" s="167" t="s">
        <v>11</v>
      </c>
      <c r="BD132" s="168"/>
      <c r="BE132" s="169">
        <f t="shared" si="8"/>
        <v>0</v>
      </c>
      <c r="BF132" s="170"/>
      <c r="BG132" s="168" t="s">
        <v>11</v>
      </c>
      <c r="BH132" s="168"/>
      <c r="BI132" s="171"/>
      <c r="BJ132" s="2"/>
      <c r="BK132" s="2"/>
      <c r="BL132" s="2"/>
      <c r="BM132" s="2"/>
      <c r="BN132" s="2"/>
      <c r="BO132" s="2"/>
    </row>
    <row r="133" spans="2:67" ht="23.25" customHeight="1" thickTop="1" x14ac:dyDescent="0.15">
      <c r="B133" s="2"/>
      <c r="C133" s="4"/>
      <c r="D133" s="4"/>
      <c r="E133" s="4"/>
      <c r="F133" s="4"/>
      <c r="G133" s="4"/>
      <c r="H133" s="4"/>
      <c r="I133" s="4"/>
      <c r="J133" s="4"/>
      <c r="K133" s="4"/>
      <c r="L133" s="4"/>
      <c r="M133" s="4"/>
      <c r="N133" s="4"/>
      <c r="O133" s="4"/>
      <c r="P133" s="2"/>
      <c r="Q133" s="4"/>
      <c r="R133" s="4"/>
      <c r="S133" s="4"/>
      <c r="T133" s="2"/>
      <c r="U133" s="2"/>
      <c r="V133" s="2"/>
      <c r="W133" s="2"/>
      <c r="X133" s="2"/>
      <c r="Y133" s="4"/>
      <c r="Z133" s="4"/>
      <c r="AA133" s="4"/>
      <c r="AB133" s="4"/>
      <c r="AC133" s="2"/>
      <c r="AD133" s="2"/>
      <c r="AE133" s="2"/>
      <c r="AF133" s="4"/>
      <c r="AG133" s="2"/>
      <c r="AH133" s="2"/>
      <c r="AI133" s="2"/>
      <c r="AJ133" s="2"/>
      <c r="AK133" s="2"/>
      <c r="AL133" s="2"/>
      <c r="AM133" s="2"/>
      <c r="AN133" s="2"/>
      <c r="AO133" s="4"/>
      <c r="AP133" s="4"/>
      <c r="AQ133" s="4"/>
      <c r="AR133" s="4"/>
      <c r="AS133" s="4"/>
      <c r="AT133" s="2"/>
      <c r="AU133" s="2"/>
      <c r="AV133" s="2"/>
      <c r="AW133" s="2"/>
      <c r="AX133" s="4"/>
      <c r="AY133" s="4"/>
      <c r="AZ133" s="4"/>
      <c r="BA133" s="2"/>
      <c r="BB133" s="2"/>
      <c r="BC133" s="239" t="s">
        <v>34</v>
      </c>
      <c r="BD133" s="241"/>
      <c r="BE133" s="268">
        <f>SUM(BE118:BF132)</f>
        <v>0</v>
      </c>
      <c r="BF133" s="269"/>
      <c r="BG133" s="270" t="s">
        <v>11</v>
      </c>
      <c r="BH133" s="270"/>
      <c r="BI133" s="271"/>
      <c r="BJ133" s="2"/>
      <c r="BK133" s="2"/>
      <c r="BL133" s="2"/>
      <c r="BM133" s="2"/>
      <c r="BN133" s="2"/>
      <c r="BO133" s="2"/>
    </row>
    <row r="134" spans="2:67" ht="30" customHeight="1" x14ac:dyDescent="0.4">
      <c r="B134" s="2"/>
      <c r="C134" s="4"/>
      <c r="D134" s="4"/>
      <c r="E134" s="4"/>
      <c r="F134" s="47"/>
      <c r="G134" s="2"/>
      <c r="H134" s="2"/>
      <c r="I134" s="2"/>
      <c r="J134" s="272" t="s">
        <v>35</v>
      </c>
      <c r="K134" s="272"/>
      <c r="L134" s="272"/>
      <c r="M134" s="272"/>
      <c r="N134" s="272"/>
      <c r="O134" s="272"/>
      <c r="P134" s="272"/>
      <c r="Q134" s="272"/>
      <c r="R134" s="272"/>
      <c r="S134" s="272"/>
      <c r="T134" s="2"/>
      <c r="U134" s="2"/>
      <c r="V134" s="2"/>
      <c r="W134" s="2"/>
      <c r="X134" s="2"/>
      <c r="Y134" s="273" t="s">
        <v>36</v>
      </c>
      <c r="Z134" s="274"/>
      <c r="AA134" s="274"/>
      <c r="AB134" s="274"/>
      <c r="AC134" s="274"/>
      <c r="AD134" s="274"/>
      <c r="AE134" s="274"/>
      <c r="AF134" s="275"/>
      <c r="AG134" s="42"/>
      <c r="AH134" s="42"/>
      <c r="AI134" s="42"/>
      <c r="AJ134" s="42"/>
      <c r="AK134" s="43" t="s">
        <v>37</v>
      </c>
      <c r="AL134" s="11"/>
      <c r="AM134" s="11"/>
      <c r="AN134" s="43"/>
      <c r="AO134" s="43"/>
      <c r="AP134" s="43"/>
      <c r="AQ134" s="43"/>
      <c r="AR134" s="43"/>
      <c r="AS134" s="43"/>
      <c r="AT134" s="273" t="s">
        <v>38</v>
      </c>
      <c r="AU134" s="274"/>
      <c r="AV134" s="274"/>
      <c r="AW134" s="274"/>
      <c r="AX134" s="274"/>
      <c r="AY134" s="274"/>
      <c r="AZ134" s="274"/>
      <c r="BA134" s="275"/>
      <c r="BB134" s="4"/>
      <c r="BC134" s="4"/>
      <c r="BD134" s="4"/>
      <c r="BE134" s="4"/>
      <c r="BF134" s="4"/>
      <c r="BG134" s="4"/>
      <c r="BH134" s="4"/>
      <c r="BI134" s="4"/>
      <c r="BJ134" s="2"/>
      <c r="BK134" s="2"/>
      <c r="BL134" s="2"/>
      <c r="BM134" s="2"/>
      <c r="BN134" s="2"/>
      <c r="BO134" s="2"/>
    </row>
    <row r="135" spans="2:67" ht="42.75" hidden="1" customHeight="1" x14ac:dyDescent="0.15">
      <c r="B135" s="2"/>
      <c r="C135" s="4"/>
      <c r="D135" s="4"/>
      <c r="E135" s="4"/>
      <c r="F135" s="48"/>
      <c r="G135" s="2"/>
      <c r="H135" s="2"/>
      <c r="I135" s="2"/>
      <c r="J135" s="2"/>
      <c r="K135" s="48"/>
      <c r="L135" s="2"/>
      <c r="M135" s="2"/>
      <c r="N135" s="2"/>
      <c r="O135" s="2"/>
      <c r="P135" s="2"/>
      <c r="Q135" s="2"/>
      <c r="R135" s="2"/>
      <c r="S135" s="2"/>
      <c r="T135" s="2"/>
      <c r="U135" s="2"/>
      <c r="V135" s="2"/>
      <c r="W135" s="2"/>
      <c r="X135" s="2"/>
      <c r="Y135" s="49">
        <f ca="1">SUMIF(L118:N132,"",Y118:Y132)</f>
        <v>0</v>
      </c>
      <c r="Z135" s="250" t="s">
        <v>39</v>
      </c>
      <c r="AA135" s="250"/>
      <c r="AB135" s="250"/>
      <c r="AC135" s="251">
        <f ca="1">SUMIF(L118:N132,"",AC118:AD132)</f>
        <v>0</v>
      </c>
      <c r="AD135" s="251"/>
      <c r="AE135" s="250" t="s">
        <v>40</v>
      </c>
      <c r="AF135" s="252"/>
      <c r="AG135" s="44"/>
      <c r="AH135" s="44"/>
      <c r="AI135" s="44"/>
      <c r="AJ135" s="44"/>
      <c r="AK135" s="44"/>
      <c r="AL135" s="11"/>
      <c r="AM135" s="11"/>
      <c r="AN135" s="45"/>
      <c r="AO135" s="45"/>
      <c r="AP135" s="45"/>
      <c r="AQ135" s="45"/>
      <c r="AR135" s="45"/>
      <c r="AS135" s="45"/>
      <c r="AT135" s="4"/>
      <c r="AU135" s="4"/>
      <c r="AW135" s="4"/>
      <c r="AX135" s="4"/>
      <c r="AY135" s="4"/>
      <c r="AZ135" s="4"/>
      <c r="BA135" s="5"/>
      <c r="BB135" s="4"/>
      <c r="BC135" s="4"/>
      <c r="BD135" s="4"/>
      <c r="BE135" s="4"/>
      <c r="BF135" s="4"/>
      <c r="BG135" s="4"/>
      <c r="BH135" s="4"/>
      <c r="BI135" s="4"/>
      <c r="BJ135" s="2"/>
      <c r="BK135" s="2"/>
      <c r="BL135" s="2"/>
      <c r="BM135" s="2"/>
      <c r="BN135" s="2"/>
      <c r="BO135" s="2"/>
    </row>
    <row r="136" spans="2:67" ht="42.75" hidden="1" customHeight="1" x14ac:dyDescent="0.15">
      <c r="B136" s="2"/>
      <c r="C136" s="4"/>
      <c r="D136" s="4"/>
      <c r="E136" s="4"/>
      <c r="F136" s="2"/>
      <c r="G136" s="4"/>
      <c r="H136" s="4"/>
      <c r="I136" s="4"/>
      <c r="J136" s="4"/>
      <c r="K136" s="2"/>
      <c r="L136" s="4"/>
      <c r="M136" s="4"/>
      <c r="N136" s="4"/>
      <c r="O136" s="4"/>
      <c r="P136" s="4"/>
      <c r="Q136" s="4"/>
      <c r="R136" s="4"/>
      <c r="S136" s="4"/>
      <c r="T136" s="4"/>
      <c r="U136" s="4"/>
      <c r="V136" s="4"/>
      <c r="W136" s="4"/>
      <c r="X136" s="2"/>
      <c r="Y136" s="276">
        <f ca="1">AC135/1440</f>
        <v>0</v>
      </c>
      <c r="Z136" s="277"/>
      <c r="AA136" s="277"/>
      <c r="AB136" s="277"/>
      <c r="AC136" s="277"/>
      <c r="AD136" s="277"/>
      <c r="AE136" s="277"/>
      <c r="AF136" s="278"/>
      <c r="AG136" s="2"/>
      <c r="AH136" s="2"/>
      <c r="AI136" s="2"/>
      <c r="AJ136" s="2"/>
      <c r="AK136" s="2"/>
      <c r="AL136" s="2"/>
      <c r="AM136" s="2"/>
      <c r="AN136" s="2"/>
      <c r="AO136" s="4"/>
      <c r="AP136" s="4"/>
      <c r="AQ136" s="4"/>
      <c r="AR136" s="4"/>
      <c r="AS136" s="4"/>
      <c r="AT136" s="4"/>
      <c r="AU136" s="4"/>
      <c r="AV136" s="4"/>
      <c r="AW136" s="4"/>
      <c r="AX136" s="4"/>
      <c r="AY136" s="4"/>
      <c r="AZ136" s="4"/>
      <c r="BA136" s="5"/>
      <c r="BB136" s="4"/>
      <c r="BC136" s="4"/>
      <c r="BD136" s="4"/>
      <c r="BE136" s="4"/>
      <c r="BF136" s="4"/>
      <c r="BG136" s="4"/>
      <c r="BH136" s="4"/>
      <c r="BI136" s="4"/>
      <c r="BJ136" s="2"/>
      <c r="BK136" s="2"/>
      <c r="BL136" s="2"/>
      <c r="BM136" s="2"/>
      <c r="BN136" s="2"/>
      <c r="BO136" s="2"/>
    </row>
    <row r="137" spans="2:67" ht="42.75" hidden="1" customHeight="1" x14ac:dyDescent="0.15">
      <c r="B137" s="2"/>
      <c r="C137" s="4"/>
      <c r="D137" s="4"/>
      <c r="E137" s="4"/>
      <c r="F137" s="50"/>
      <c r="G137" s="4"/>
      <c r="H137" s="4"/>
      <c r="I137" s="4"/>
      <c r="J137" s="4"/>
      <c r="K137" s="50"/>
      <c r="L137" s="4"/>
      <c r="M137" s="4"/>
      <c r="N137" s="4"/>
      <c r="O137" s="4"/>
      <c r="P137" s="4"/>
      <c r="Q137" s="4"/>
      <c r="R137" s="4"/>
      <c r="S137" s="4"/>
      <c r="T137" s="4"/>
      <c r="U137" s="4"/>
      <c r="V137" s="4"/>
      <c r="W137" s="4"/>
      <c r="X137" s="2"/>
      <c r="Y137" s="6">
        <f ca="1">HOUR(Y136)</f>
        <v>0</v>
      </c>
      <c r="Z137" s="250" t="s">
        <v>39</v>
      </c>
      <c r="AA137" s="250"/>
      <c r="AB137" s="250"/>
      <c r="AC137" s="251">
        <f ca="1">MINUTE(Y136)</f>
        <v>0</v>
      </c>
      <c r="AD137" s="251"/>
      <c r="AE137" s="250" t="s">
        <v>40</v>
      </c>
      <c r="AF137" s="252"/>
      <c r="AG137" s="2"/>
      <c r="AH137" s="2"/>
      <c r="AI137" s="2"/>
      <c r="AJ137" s="2"/>
      <c r="AK137" s="2"/>
      <c r="AL137" s="2"/>
      <c r="AM137" s="2"/>
      <c r="AN137" s="2"/>
      <c r="AO137" s="4"/>
      <c r="AP137" s="4"/>
      <c r="AQ137" s="4"/>
      <c r="AR137" s="4"/>
      <c r="AS137" s="4"/>
      <c r="AT137" s="4"/>
      <c r="AU137" s="4"/>
      <c r="AV137" s="4"/>
      <c r="AW137" s="4"/>
      <c r="AX137" s="4"/>
      <c r="AY137" s="4"/>
      <c r="AZ137" s="4"/>
      <c r="BA137" s="5"/>
      <c r="BB137" s="4"/>
      <c r="BC137" s="4"/>
      <c r="BD137" s="4"/>
      <c r="BE137" s="4"/>
      <c r="BF137" s="4"/>
      <c r="BG137" s="4"/>
      <c r="BH137" s="4"/>
      <c r="BI137" s="4"/>
      <c r="BJ137" s="2"/>
      <c r="BK137" s="2"/>
      <c r="BL137" s="2"/>
      <c r="BM137" s="2"/>
      <c r="BN137" s="2"/>
      <c r="BO137" s="2"/>
    </row>
    <row r="138" spans="2:67" ht="42.75" hidden="1" customHeight="1" x14ac:dyDescent="0.15">
      <c r="B138" s="2"/>
      <c r="C138" s="4"/>
      <c r="D138" s="4"/>
      <c r="E138" s="4"/>
      <c r="F138" s="2"/>
      <c r="G138" s="4"/>
      <c r="H138" s="4"/>
      <c r="I138" s="4"/>
      <c r="J138" s="4"/>
      <c r="K138" s="2"/>
      <c r="L138" s="4"/>
      <c r="M138" s="4"/>
      <c r="N138" s="4"/>
      <c r="O138" s="4"/>
      <c r="P138" s="4"/>
      <c r="Q138" s="4"/>
      <c r="R138" s="4"/>
      <c r="S138" s="4"/>
      <c r="T138" s="4"/>
      <c r="U138" s="4"/>
      <c r="V138" s="4"/>
      <c r="W138" s="4"/>
      <c r="X138" s="2"/>
      <c r="Y138" s="6">
        <f ca="1">Y135+Y137</f>
        <v>0</v>
      </c>
      <c r="Z138" s="250" t="s">
        <v>39</v>
      </c>
      <c r="AA138" s="250"/>
      <c r="AB138" s="250"/>
      <c r="AC138" s="251">
        <f ca="1">AC137</f>
        <v>0</v>
      </c>
      <c r="AD138" s="251"/>
      <c r="AE138" s="250" t="s">
        <v>40</v>
      </c>
      <c r="AF138" s="252"/>
      <c r="AG138" s="2"/>
      <c r="AH138" s="2"/>
      <c r="AI138" s="2"/>
      <c r="AJ138" s="2"/>
      <c r="AK138" s="2"/>
      <c r="AL138" s="2"/>
      <c r="AM138" s="2"/>
      <c r="AN138" s="2"/>
      <c r="AO138" s="4"/>
      <c r="AP138" s="4"/>
      <c r="AQ138" s="4"/>
      <c r="AR138" s="4"/>
      <c r="AS138" s="4"/>
      <c r="AT138" s="7"/>
      <c r="AU138" s="8"/>
      <c r="AV138" s="8"/>
      <c r="AW138" s="8"/>
      <c r="AX138" s="8"/>
      <c r="AY138" s="8"/>
      <c r="AZ138" s="4"/>
      <c r="BA138" s="5"/>
      <c r="BB138" s="4"/>
      <c r="BC138" s="4"/>
      <c r="BD138" s="4"/>
      <c r="BE138" s="4"/>
      <c r="BF138" s="4"/>
      <c r="BG138" s="4"/>
      <c r="BH138" s="4"/>
      <c r="BI138" s="4"/>
      <c r="BJ138" s="2"/>
      <c r="BK138" s="2"/>
      <c r="BL138" s="2"/>
      <c r="BM138" s="2"/>
      <c r="BN138" s="2"/>
      <c r="BO138" s="2"/>
    </row>
    <row r="139" spans="2:67" ht="17.25" customHeight="1" x14ac:dyDescent="0.15">
      <c r="B139" s="2"/>
      <c r="C139" s="4"/>
      <c r="D139" s="4"/>
      <c r="E139" s="4"/>
      <c r="F139" s="2"/>
      <c r="G139" s="40"/>
      <c r="H139" s="40"/>
      <c r="I139" s="40"/>
      <c r="J139" s="40"/>
      <c r="K139" s="191">
        <v>2500</v>
      </c>
      <c r="L139" s="191"/>
      <c r="M139" s="191"/>
      <c r="N139" s="191"/>
      <c r="O139" s="191"/>
      <c r="P139" s="191"/>
      <c r="Q139" s="191"/>
      <c r="R139" s="191"/>
      <c r="S139" s="40"/>
      <c r="T139" s="51" t="s">
        <v>23</v>
      </c>
      <c r="U139" s="40"/>
      <c r="V139" s="4"/>
      <c r="W139" s="4" t="s">
        <v>22</v>
      </c>
      <c r="X139" s="2"/>
      <c r="Y139" s="192">
        <f ca="1">Y138</f>
        <v>0</v>
      </c>
      <c r="Z139" s="193"/>
      <c r="AA139" s="193"/>
      <c r="AB139" s="193"/>
      <c r="AC139" s="193"/>
      <c r="AD139" s="187" t="s">
        <v>39</v>
      </c>
      <c r="AE139" s="187"/>
      <c r="AF139" s="184"/>
      <c r="AG139" s="2"/>
      <c r="AH139" s="11" t="s">
        <v>41</v>
      </c>
      <c r="AI139" s="2"/>
      <c r="AJ139" s="194">
        <f ca="1">K139*Y139</f>
        <v>0</v>
      </c>
      <c r="AK139" s="194"/>
      <c r="AL139" s="194"/>
      <c r="AM139" s="194"/>
      <c r="AN139" s="194"/>
      <c r="AO139" s="194"/>
      <c r="AP139" s="194"/>
      <c r="AQ139" s="194"/>
      <c r="AR139" s="33" t="s">
        <v>11</v>
      </c>
      <c r="AS139" s="4"/>
      <c r="AT139" s="253">
        <f ca="1">MIN(AJ139+AJ144,BE133)</f>
        <v>0</v>
      </c>
      <c r="AU139" s="254"/>
      <c r="AV139" s="254"/>
      <c r="AW139" s="254"/>
      <c r="AX139" s="254"/>
      <c r="AY139" s="254"/>
      <c r="AZ139" s="176" t="s">
        <v>11</v>
      </c>
      <c r="BA139" s="259"/>
      <c r="BB139" s="4"/>
      <c r="BC139" s="4"/>
      <c r="BD139" s="4"/>
      <c r="BE139" s="4"/>
      <c r="BF139" s="4"/>
      <c r="BG139" s="4"/>
      <c r="BH139" s="4"/>
      <c r="BI139" s="4"/>
      <c r="BJ139" s="2"/>
      <c r="BK139" s="2"/>
      <c r="BL139" s="2"/>
      <c r="BM139" s="2"/>
      <c r="BN139" s="2"/>
      <c r="BO139" s="2"/>
    </row>
    <row r="140" spans="2:67" ht="42.75" hidden="1" customHeight="1" x14ac:dyDescent="0.15">
      <c r="B140" s="2"/>
      <c r="C140" s="4"/>
      <c r="D140" s="4"/>
      <c r="E140" s="4"/>
      <c r="F140" s="2"/>
      <c r="G140" s="52"/>
      <c r="H140" s="52"/>
      <c r="I140" s="52"/>
      <c r="J140" s="52"/>
      <c r="K140" s="41"/>
      <c r="L140" s="53"/>
      <c r="M140" s="53"/>
      <c r="N140" s="53"/>
      <c r="O140" s="53"/>
      <c r="P140" s="53"/>
      <c r="Q140" s="53"/>
      <c r="R140" s="53"/>
      <c r="S140" s="52"/>
      <c r="T140" s="54"/>
      <c r="U140" s="52"/>
      <c r="V140" s="2"/>
      <c r="W140" s="2"/>
      <c r="X140" s="2"/>
      <c r="Y140" s="9">
        <f ca="1">SUMIF(L118:N132,"○",Y118:Y132)</f>
        <v>0</v>
      </c>
      <c r="Z140" s="262" t="s">
        <v>39</v>
      </c>
      <c r="AA140" s="262"/>
      <c r="AB140" s="262"/>
      <c r="AC140" s="263">
        <f ca="1">SUMIF(L118:N132,"○",AC118:AD132)</f>
        <v>0</v>
      </c>
      <c r="AD140" s="263"/>
      <c r="AE140" s="262" t="s">
        <v>40</v>
      </c>
      <c r="AF140" s="264"/>
      <c r="AG140" s="46"/>
      <c r="AH140" s="46"/>
      <c r="AI140" s="46"/>
      <c r="AJ140" s="11"/>
      <c r="AK140" s="11"/>
      <c r="AL140" s="11"/>
      <c r="AM140" s="11"/>
      <c r="AN140" s="12"/>
      <c r="AO140" s="11"/>
      <c r="AP140" s="12"/>
      <c r="AQ140" s="11"/>
      <c r="AR140" s="11"/>
      <c r="AS140" s="11"/>
      <c r="AT140" s="255"/>
      <c r="AU140" s="256"/>
      <c r="AV140" s="256"/>
      <c r="AW140" s="256"/>
      <c r="AX140" s="256"/>
      <c r="AY140" s="256"/>
      <c r="AZ140" s="249"/>
      <c r="BA140" s="260"/>
      <c r="BB140" s="11"/>
      <c r="BC140" s="11"/>
      <c r="BD140" s="4"/>
      <c r="BE140" s="4"/>
      <c r="BF140" s="4"/>
      <c r="BG140" s="4"/>
      <c r="BH140" s="4"/>
      <c r="BI140" s="4"/>
      <c r="BJ140" s="2"/>
      <c r="BK140" s="2"/>
      <c r="BL140" s="2"/>
      <c r="BM140" s="2"/>
      <c r="BN140" s="2"/>
      <c r="BO140" s="2"/>
    </row>
    <row r="141" spans="2:67" ht="42.75" hidden="1" customHeight="1" x14ac:dyDescent="0.15">
      <c r="B141" s="2"/>
      <c r="C141" s="4"/>
      <c r="D141" s="4"/>
      <c r="E141" s="4"/>
      <c r="F141" s="2"/>
      <c r="G141" s="40"/>
      <c r="H141" s="40"/>
      <c r="I141" s="40"/>
      <c r="J141" s="40"/>
      <c r="K141" s="41"/>
      <c r="L141" s="51"/>
      <c r="M141" s="51"/>
      <c r="N141" s="51"/>
      <c r="O141" s="51"/>
      <c r="P141" s="51"/>
      <c r="Q141" s="51"/>
      <c r="R141" s="51"/>
      <c r="S141" s="40"/>
      <c r="T141" s="51"/>
      <c r="U141" s="40"/>
      <c r="V141" s="4"/>
      <c r="W141" s="4"/>
      <c r="X141" s="2"/>
      <c r="Y141" s="265">
        <f ca="1">AC140/1440</f>
        <v>0</v>
      </c>
      <c r="Z141" s="266"/>
      <c r="AA141" s="266"/>
      <c r="AB141" s="266"/>
      <c r="AC141" s="266"/>
      <c r="AD141" s="266"/>
      <c r="AE141" s="266"/>
      <c r="AF141" s="267"/>
      <c r="AG141" s="39"/>
      <c r="AH141" s="39"/>
      <c r="AI141" s="39"/>
      <c r="AJ141" s="11"/>
      <c r="AK141" s="11"/>
      <c r="AL141" s="11"/>
      <c r="AM141" s="11"/>
      <c r="AN141" s="11"/>
      <c r="AO141" s="33"/>
      <c r="AP141" s="33"/>
      <c r="AQ141" s="33"/>
      <c r="AR141" s="33"/>
      <c r="AS141" s="33"/>
      <c r="AT141" s="255"/>
      <c r="AU141" s="256"/>
      <c r="AV141" s="256"/>
      <c r="AW141" s="256"/>
      <c r="AX141" s="256"/>
      <c r="AY141" s="256"/>
      <c r="AZ141" s="249"/>
      <c r="BA141" s="260"/>
      <c r="BB141" s="4"/>
      <c r="BC141" s="4"/>
      <c r="BD141" s="4"/>
      <c r="BE141" s="4"/>
      <c r="BF141" s="4"/>
      <c r="BG141" s="4"/>
      <c r="BH141" s="4"/>
      <c r="BI141" s="4"/>
      <c r="BJ141" s="2"/>
      <c r="BK141" s="2"/>
      <c r="BL141" s="2"/>
      <c r="BM141" s="2"/>
      <c r="BN141" s="2"/>
      <c r="BO141" s="2"/>
    </row>
    <row r="142" spans="2:67" ht="42.75" hidden="1" customHeight="1" x14ac:dyDescent="0.15">
      <c r="B142" s="2"/>
      <c r="C142" s="4"/>
      <c r="D142" s="4"/>
      <c r="E142" s="4"/>
      <c r="F142" s="50"/>
      <c r="G142" s="40"/>
      <c r="H142" s="40"/>
      <c r="I142" s="40"/>
      <c r="J142" s="40"/>
      <c r="K142" s="41"/>
      <c r="L142" s="51"/>
      <c r="M142" s="51"/>
      <c r="N142" s="51"/>
      <c r="O142" s="51"/>
      <c r="P142" s="51"/>
      <c r="Q142" s="51"/>
      <c r="R142" s="51"/>
      <c r="S142" s="40"/>
      <c r="T142" s="51"/>
      <c r="U142" s="40"/>
      <c r="V142" s="4"/>
      <c r="W142" s="4"/>
      <c r="X142" s="2"/>
      <c r="Y142" s="9">
        <f ca="1">HOUR(Y141)</f>
        <v>0</v>
      </c>
      <c r="Z142" s="262" t="s">
        <v>39</v>
      </c>
      <c r="AA142" s="262"/>
      <c r="AB142" s="262"/>
      <c r="AC142" s="263">
        <f ca="1">MINUTE(Y141)</f>
        <v>0</v>
      </c>
      <c r="AD142" s="263"/>
      <c r="AE142" s="262" t="s">
        <v>40</v>
      </c>
      <c r="AF142" s="264"/>
      <c r="AG142" s="39"/>
      <c r="AH142" s="39"/>
      <c r="AI142" s="39"/>
      <c r="AJ142" s="11"/>
      <c r="AK142" s="11"/>
      <c r="AL142" s="11"/>
      <c r="AM142" s="11"/>
      <c r="AN142" s="11"/>
      <c r="AO142" s="33"/>
      <c r="AP142" s="33"/>
      <c r="AQ142" s="33"/>
      <c r="AR142" s="33"/>
      <c r="AS142" s="33"/>
      <c r="AT142" s="255"/>
      <c r="AU142" s="256"/>
      <c r="AV142" s="256"/>
      <c r="AW142" s="256"/>
      <c r="AX142" s="256"/>
      <c r="AY142" s="256"/>
      <c r="AZ142" s="249"/>
      <c r="BA142" s="260"/>
      <c r="BB142" s="4"/>
      <c r="BC142" s="4"/>
      <c r="BD142" s="4"/>
      <c r="BE142" s="4"/>
      <c r="BF142" s="4"/>
      <c r="BG142" s="4"/>
      <c r="BH142" s="4"/>
      <c r="BI142" s="4"/>
      <c r="BJ142" s="2"/>
      <c r="BK142" s="2"/>
      <c r="BL142" s="2"/>
      <c r="BM142" s="2"/>
      <c r="BN142" s="2"/>
      <c r="BO142" s="2"/>
    </row>
    <row r="143" spans="2:67" ht="42.75" hidden="1" customHeight="1" x14ac:dyDescent="0.15">
      <c r="B143" s="2"/>
      <c r="C143" s="4"/>
      <c r="D143" s="4"/>
      <c r="E143" s="4"/>
      <c r="F143" s="2"/>
      <c r="G143" s="40"/>
      <c r="H143" s="40"/>
      <c r="I143" s="40"/>
      <c r="J143" s="40"/>
      <c r="K143" s="41"/>
      <c r="L143" s="51"/>
      <c r="M143" s="51"/>
      <c r="N143" s="51"/>
      <c r="O143" s="51"/>
      <c r="P143" s="51"/>
      <c r="Q143" s="51"/>
      <c r="R143" s="51"/>
      <c r="S143" s="40"/>
      <c r="T143" s="51"/>
      <c r="U143" s="40"/>
      <c r="V143" s="4"/>
      <c r="W143" s="4"/>
      <c r="X143" s="2"/>
      <c r="Y143" s="10">
        <f ca="1">Y140+Y142</f>
        <v>0</v>
      </c>
      <c r="Z143" s="262" t="s">
        <v>39</v>
      </c>
      <c r="AA143" s="262"/>
      <c r="AB143" s="262"/>
      <c r="AC143" s="263">
        <f ca="1">AC142</f>
        <v>0</v>
      </c>
      <c r="AD143" s="263"/>
      <c r="AE143" s="262" t="s">
        <v>40</v>
      </c>
      <c r="AF143" s="264"/>
      <c r="AG143" s="39"/>
      <c r="AH143" s="39"/>
      <c r="AI143" s="39"/>
      <c r="AJ143" s="11"/>
      <c r="AK143" s="11"/>
      <c r="AL143" s="11"/>
      <c r="AM143" s="11"/>
      <c r="AN143" s="11"/>
      <c r="AO143" s="33"/>
      <c r="AP143" s="33"/>
      <c r="AQ143" s="33"/>
      <c r="AR143" s="33"/>
      <c r="AS143" s="33"/>
      <c r="AT143" s="255"/>
      <c r="AU143" s="256"/>
      <c r="AV143" s="256"/>
      <c r="AW143" s="256"/>
      <c r="AX143" s="256"/>
      <c r="AY143" s="256"/>
      <c r="AZ143" s="249"/>
      <c r="BA143" s="260"/>
      <c r="BB143" s="4"/>
      <c r="BC143" s="4"/>
      <c r="BD143" s="4"/>
      <c r="BE143" s="4"/>
      <c r="BF143" s="4"/>
      <c r="BG143" s="4"/>
      <c r="BH143" s="4"/>
      <c r="BI143" s="4"/>
      <c r="BJ143" s="2"/>
      <c r="BK143" s="2"/>
      <c r="BL143" s="2"/>
      <c r="BM143" s="2"/>
      <c r="BN143" s="2"/>
      <c r="BO143" s="2"/>
    </row>
    <row r="144" spans="2:67" ht="17.25" customHeight="1" x14ac:dyDescent="0.15">
      <c r="B144" s="2"/>
      <c r="C144" s="4"/>
      <c r="D144" s="4"/>
      <c r="E144" s="4"/>
      <c r="F144" s="2"/>
      <c r="G144" s="40"/>
      <c r="H144" s="40"/>
      <c r="I144" s="40"/>
      <c r="J144" s="40"/>
      <c r="K144" s="191">
        <v>3500</v>
      </c>
      <c r="L144" s="191"/>
      <c r="M144" s="191"/>
      <c r="N144" s="191"/>
      <c r="O144" s="191"/>
      <c r="P144" s="191"/>
      <c r="Q144" s="191"/>
      <c r="R144" s="191"/>
      <c r="S144" s="40"/>
      <c r="T144" s="51" t="s">
        <v>23</v>
      </c>
      <c r="U144" s="40"/>
      <c r="V144" s="4"/>
      <c r="W144" s="4" t="s">
        <v>42</v>
      </c>
      <c r="X144" s="2"/>
      <c r="Y144" s="192">
        <f ca="1">Y143</f>
        <v>0</v>
      </c>
      <c r="Z144" s="193"/>
      <c r="AA144" s="193"/>
      <c r="AB144" s="193"/>
      <c r="AC144" s="193"/>
      <c r="AD144" s="187" t="s">
        <v>39</v>
      </c>
      <c r="AE144" s="187"/>
      <c r="AF144" s="184"/>
      <c r="AG144" s="39"/>
      <c r="AH144" s="39" t="s">
        <v>41</v>
      </c>
      <c r="AI144" s="39"/>
      <c r="AJ144" s="194">
        <f ca="1">K144*Y144</f>
        <v>0</v>
      </c>
      <c r="AK144" s="194"/>
      <c r="AL144" s="194"/>
      <c r="AM144" s="194"/>
      <c r="AN144" s="194"/>
      <c r="AO144" s="194"/>
      <c r="AP144" s="194"/>
      <c r="AQ144" s="194"/>
      <c r="AR144" s="33" t="s">
        <v>11</v>
      </c>
      <c r="AS144" s="33"/>
      <c r="AT144" s="257"/>
      <c r="AU144" s="258"/>
      <c r="AV144" s="258"/>
      <c r="AW144" s="258"/>
      <c r="AX144" s="258"/>
      <c r="AY144" s="258"/>
      <c r="AZ144" s="242"/>
      <c r="BA144" s="261"/>
      <c r="BB144" s="4"/>
      <c r="BC144" s="4"/>
      <c r="BD144" s="4"/>
      <c r="BE144" s="4"/>
      <c r="BF144" s="4"/>
      <c r="BG144" s="4"/>
      <c r="BH144" s="4"/>
      <c r="BI144" s="4"/>
      <c r="BJ144" s="2"/>
      <c r="BK144" s="2"/>
      <c r="BL144" s="2"/>
      <c r="BM144" s="2"/>
      <c r="BN144" s="2"/>
      <c r="BO144" s="2"/>
    </row>
    <row r="145" spans="2:67" ht="49.5" customHeight="1" x14ac:dyDescent="0.15">
      <c r="B145" s="29"/>
      <c r="C145" s="34"/>
      <c r="D145" s="34"/>
      <c r="E145" s="34"/>
      <c r="F145" s="34"/>
      <c r="G145" s="34"/>
      <c r="H145" s="55"/>
      <c r="I145" s="55"/>
      <c r="J145" s="55"/>
      <c r="K145" s="55"/>
      <c r="L145" s="55"/>
      <c r="M145" s="29"/>
      <c r="N145" s="29"/>
      <c r="O145" s="29"/>
      <c r="P145" s="56"/>
      <c r="Q145" s="56"/>
      <c r="R145" s="56"/>
      <c r="S145" s="56"/>
      <c r="T145" s="56"/>
      <c r="U145" s="56"/>
      <c r="V145" s="29"/>
      <c r="W145" s="29"/>
      <c r="X145" s="29"/>
      <c r="Y145" s="29"/>
      <c r="Z145" s="34"/>
      <c r="AA145" s="29"/>
      <c r="AB145" s="29"/>
      <c r="AC145" s="29"/>
      <c r="AD145" s="29"/>
      <c r="AE145" s="57"/>
      <c r="AF145" s="58"/>
      <c r="AG145" s="58"/>
      <c r="AH145" s="58"/>
      <c r="AI145" s="58"/>
      <c r="AJ145" s="59"/>
      <c r="AK145" s="59"/>
      <c r="AL145" s="59"/>
      <c r="AM145" s="59"/>
      <c r="AN145" s="59"/>
      <c r="AO145" s="59"/>
      <c r="AP145" s="60"/>
      <c r="AQ145" s="59"/>
      <c r="AR145" s="59"/>
      <c r="AS145" s="59"/>
      <c r="AT145" s="195" t="s">
        <v>43</v>
      </c>
      <c r="AU145" s="195"/>
      <c r="AV145" s="195"/>
      <c r="AW145" s="195"/>
      <c r="AX145" s="195"/>
      <c r="AY145" s="195"/>
      <c r="AZ145" s="195"/>
      <c r="BA145" s="195"/>
      <c r="BB145" s="195"/>
      <c r="BC145" s="195"/>
      <c r="BD145" s="195"/>
      <c r="BE145" s="195"/>
      <c r="BF145" s="195"/>
      <c r="BG145" s="195"/>
      <c r="BH145" s="195"/>
      <c r="BI145" s="195"/>
      <c r="BJ145" s="195"/>
      <c r="BK145" s="2"/>
      <c r="BL145" s="2"/>
      <c r="BM145" s="2"/>
      <c r="BN145" s="2"/>
      <c r="BO145" s="2"/>
    </row>
    <row r="146" spans="2:67" ht="15" customHeight="1" x14ac:dyDescent="0.15">
      <c r="B146" s="2"/>
      <c r="C146" s="36" t="s">
        <v>3</v>
      </c>
      <c r="D146" s="196" t="s">
        <v>4</v>
      </c>
      <c r="E146" s="196"/>
      <c r="F146" s="197"/>
      <c r="G146" s="197"/>
      <c r="H146" s="36" t="s">
        <v>5</v>
      </c>
      <c r="I146" s="198"/>
      <c r="J146" s="198"/>
      <c r="K146" s="198"/>
      <c r="L146" s="196" t="s">
        <v>6</v>
      </c>
      <c r="M146" s="196"/>
      <c r="N146" s="196"/>
      <c r="O146" s="36"/>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30"/>
      <c r="BK146" s="2"/>
      <c r="BL146" s="2"/>
      <c r="BM146" s="2"/>
      <c r="BN146" s="2"/>
      <c r="BO146" s="2"/>
    </row>
    <row r="147" spans="2:67" ht="17.100000000000001" customHeight="1" x14ac:dyDescent="0.15">
      <c r="B147" s="2"/>
      <c r="C147" s="13"/>
      <c r="D147" s="14"/>
      <c r="E147" s="199" t="s">
        <v>16</v>
      </c>
      <c r="F147" s="200"/>
      <c r="G147" s="200"/>
      <c r="H147" s="201"/>
      <c r="I147" s="188" t="s">
        <v>20</v>
      </c>
      <c r="J147" s="188"/>
      <c r="K147" s="188"/>
      <c r="L147" s="208" t="s">
        <v>24</v>
      </c>
      <c r="M147" s="209"/>
      <c r="N147" s="209"/>
      <c r="O147" s="160" t="s">
        <v>14</v>
      </c>
      <c r="P147" s="161"/>
      <c r="Q147" s="161"/>
      <c r="R147" s="161"/>
      <c r="S147" s="161"/>
      <c r="T147" s="161"/>
      <c r="U147" s="161"/>
      <c r="V147" s="161"/>
      <c r="W147" s="161"/>
      <c r="X147" s="162"/>
      <c r="Y147" s="200" t="s">
        <v>15</v>
      </c>
      <c r="Z147" s="200"/>
      <c r="AA147" s="200"/>
      <c r="AB147" s="200"/>
      <c r="AC147" s="200"/>
      <c r="AD147" s="200"/>
      <c r="AE147" s="200"/>
      <c r="AF147" s="201"/>
      <c r="AG147" s="208" t="s">
        <v>30</v>
      </c>
      <c r="AH147" s="209"/>
      <c r="AI147" s="209"/>
      <c r="AJ147" s="209"/>
      <c r="AK147" s="209"/>
      <c r="AL147" s="209"/>
      <c r="AM147" s="209"/>
      <c r="AN147" s="214"/>
      <c r="AO147" s="208" t="s">
        <v>21</v>
      </c>
      <c r="AP147" s="209"/>
      <c r="AQ147" s="209"/>
      <c r="AR147" s="209"/>
      <c r="AS147" s="209"/>
      <c r="AT147" s="209"/>
      <c r="AU147" s="209"/>
      <c r="AV147" s="214"/>
      <c r="AW147" s="217" t="s">
        <v>33</v>
      </c>
      <c r="AX147" s="218"/>
      <c r="AY147" s="218"/>
      <c r="AZ147" s="218"/>
      <c r="BA147" s="218"/>
      <c r="BB147" s="218"/>
      <c r="BC147" s="218"/>
      <c r="BD147" s="219"/>
      <c r="BE147" s="188" t="s">
        <v>32</v>
      </c>
      <c r="BF147" s="188"/>
      <c r="BG147" s="188"/>
      <c r="BH147" s="188"/>
      <c r="BI147" s="188"/>
      <c r="BJ147" s="30"/>
      <c r="BK147" s="2"/>
      <c r="BL147" s="2"/>
      <c r="BM147" s="2"/>
      <c r="BN147" s="2"/>
      <c r="BO147" s="2"/>
    </row>
    <row r="148" spans="2:67" ht="18.600000000000001" customHeight="1" x14ac:dyDescent="0.15">
      <c r="B148" s="2"/>
      <c r="C148" s="15"/>
      <c r="D148" s="16"/>
      <c r="E148" s="202"/>
      <c r="F148" s="203"/>
      <c r="G148" s="203"/>
      <c r="H148" s="204"/>
      <c r="I148" s="188"/>
      <c r="J148" s="188"/>
      <c r="K148" s="188"/>
      <c r="L148" s="210"/>
      <c r="M148" s="211"/>
      <c r="N148" s="211"/>
      <c r="O148" s="163"/>
      <c r="P148" s="164"/>
      <c r="Q148" s="164"/>
      <c r="R148" s="164"/>
      <c r="S148" s="164"/>
      <c r="T148" s="164"/>
      <c r="U148" s="164"/>
      <c r="V148" s="164"/>
      <c r="W148" s="164"/>
      <c r="X148" s="165"/>
      <c r="Y148" s="203"/>
      <c r="Z148" s="203"/>
      <c r="AA148" s="203"/>
      <c r="AB148" s="203"/>
      <c r="AC148" s="203"/>
      <c r="AD148" s="203"/>
      <c r="AE148" s="203"/>
      <c r="AF148" s="204"/>
      <c r="AG148" s="210"/>
      <c r="AH148" s="211"/>
      <c r="AI148" s="211"/>
      <c r="AJ148" s="211"/>
      <c r="AK148" s="211"/>
      <c r="AL148" s="211"/>
      <c r="AM148" s="211"/>
      <c r="AN148" s="215"/>
      <c r="AO148" s="210"/>
      <c r="AP148" s="211"/>
      <c r="AQ148" s="211"/>
      <c r="AR148" s="211"/>
      <c r="AS148" s="211"/>
      <c r="AT148" s="211"/>
      <c r="AU148" s="211"/>
      <c r="AV148" s="215"/>
      <c r="AW148" s="220"/>
      <c r="AX148" s="221"/>
      <c r="AY148" s="221"/>
      <c r="AZ148" s="221"/>
      <c r="BA148" s="221"/>
      <c r="BB148" s="221"/>
      <c r="BC148" s="221"/>
      <c r="BD148" s="222"/>
      <c r="BE148" s="188"/>
      <c r="BF148" s="188"/>
      <c r="BG148" s="188"/>
      <c r="BH148" s="188"/>
      <c r="BI148" s="188"/>
      <c r="BJ148" s="30"/>
      <c r="BK148" s="2"/>
      <c r="BL148" s="2"/>
      <c r="BM148" s="2"/>
      <c r="BN148" s="2"/>
      <c r="BO148" s="2"/>
    </row>
    <row r="149" spans="2:67" ht="32.1" customHeight="1" x14ac:dyDescent="0.15">
      <c r="B149" s="2"/>
      <c r="C149" s="17"/>
      <c r="D149" s="18"/>
      <c r="E149" s="205"/>
      <c r="F149" s="206"/>
      <c r="G149" s="206"/>
      <c r="H149" s="207"/>
      <c r="I149" s="188"/>
      <c r="J149" s="188"/>
      <c r="K149" s="188"/>
      <c r="L149" s="212"/>
      <c r="M149" s="213"/>
      <c r="N149" s="213"/>
      <c r="O149" s="157" t="s">
        <v>17</v>
      </c>
      <c r="P149" s="158"/>
      <c r="Q149" s="158"/>
      <c r="R149" s="158"/>
      <c r="S149" s="158"/>
      <c r="T149" s="158"/>
      <c r="U149" s="158"/>
      <c r="V149" s="158"/>
      <c r="W149" s="158"/>
      <c r="X149" s="159"/>
      <c r="Y149" s="206"/>
      <c r="Z149" s="206"/>
      <c r="AA149" s="206"/>
      <c r="AB149" s="206"/>
      <c r="AC149" s="206"/>
      <c r="AD149" s="206"/>
      <c r="AE149" s="206"/>
      <c r="AF149" s="207"/>
      <c r="AG149" s="212"/>
      <c r="AH149" s="213"/>
      <c r="AI149" s="213"/>
      <c r="AJ149" s="213"/>
      <c r="AK149" s="213"/>
      <c r="AL149" s="213"/>
      <c r="AM149" s="213"/>
      <c r="AN149" s="216"/>
      <c r="AO149" s="212"/>
      <c r="AP149" s="213"/>
      <c r="AQ149" s="213"/>
      <c r="AR149" s="213"/>
      <c r="AS149" s="213"/>
      <c r="AT149" s="213"/>
      <c r="AU149" s="213"/>
      <c r="AV149" s="216"/>
      <c r="AW149" s="223"/>
      <c r="AX149" s="224"/>
      <c r="AY149" s="224"/>
      <c r="AZ149" s="224"/>
      <c r="BA149" s="224"/>
      <c r="BB149" s="224"/>
      <c r="BC149" s="224"/>
      <c r="BD149" s="225"/>
      <c r="BE149" s="188"/>
      <c r="BF149" s="188"/>
      <c r="BG149" s="188"/>
      <c r="BH149" s="188"/>
      <c r="BI149" s="188"/>
      <c r="BJ149" s="30"/>
      <c r="BK149" s="2"/>
      <c r="BL149" s="2"/>
      <c r="BM149" s="2"/>
      <c r="BN149" s="2"/>
      <c r="BO149" s="2"/>
    </row>
    <row r="150" spans="2:67" ht="18.75" customHeight="1" x14ac:dyDescent="0.15">
      <c r="B150" s="2"/>
      <c r="C150" s="175">
        <v>1</v>
      </c>
      <c r="D150" s="176"/>
      <c r="E150" s="177"/>
      <c r="F150" s="178"/>
      <c r="G150" s="179" t="s">
        <v>7</v>
      </c>
      <c r="H150" s="179"/>
      <c r="I150" s="180"/>
      <c r="J150" s="180"/>
      <c r="K150" s="180"/>
      <c r="L150" s="180"/>
      <c r="M150" s="180"/>
      <c r="N150" s="180"/>
      <c r="O150" s="189"/>
      <c r="P150" s="190"/>
      <c r="Q150" s="35" t="s">
        <v>8</v>
      </c>
      <c r="R150" s="190"/>
      <c r="S150" s="190"/>
      <c r="T150" s="189"/>
      <c r="U150" s="190"/>
      <c r="V150" s="35" t="s">
        <v>8</v>
      </c>
      <c r="W150" s="190"/>
      <c r="X150" s="190"/>
      <c r="Y150" s="37">
        <f>IF((W150-R150)&lt;0,T150-O150-1,T150-O150)</f>
        <v>0</v>
      </c>
      <c r="Z150" s="172" t="s">
        <v>9</v>
      </c>
      <c r="AA150" s="172"/>
      <c r="AB150" s="172"/>
      <c r="AC150" s="173">
        <f>IF((W150-R150)&lt;0,(60-R150+W150),W150-R150)</f>
        <v>0</v>
      </c>
      <c r="AD150" s="173"/>
      <c r="AE150" s="172" t="s">
        <v>10</v>
      </c>
      <c r="AF150" s="174"/>
      <c r="AG150" s="166"/>
      <c r="AH150" s="166"/>
      <c r="AI150" s="166"/>
      <c r="AJ150" s="166"/>
      <c r="AK150" s="166"/>
      <c r="AL150" s="166"/>
      <c r="AM150" s="167" t="s">
        <v>11</v>
      </c>
      <c r="AN150" s="168"/>
      <c r="AO150" s="166"/>
      <c r="AP150" s="166"/>
      <c r="AQ150" s="166"/>
      <c r="AR150" s="166"/>
      <c r="AS150" s="166"/>
      <c r="AT150" s="166"/>
      <c r="AU150" s="167" t="s">
        <v>11</v>
      </c>
      <c r="AV150" s="168"/>
      <c r="AW150" s="166"/>
      <c r="AX150" s="166"/>
      <c r="AY150" s="166"/>
      <c r="AZ150" s="166"/>
      <c r="BA150" s="166"/>
      <c r="BB150" s="166"/>
      <c r="BC150" s="167" t="s">
        <v>11</v>
      </c>
      <c r="BD150" s="168"/>
      <c r="BE150" s="169">
        <f>IF(AO150&lt;AW150,AG150-(AW150-AO150),AG150)</f>
        <v>0</v>
      </c>
      <c r="BF150" s="170"/>
      <c r="BG150" s="168" t="s">
        <v>11</v>
      </c>
      <c r="BH150" s="168"/>
      <c r="BI150" s="171"/>
      <c r="BJ150" s="30"/>
      <c r="BK150" s="2"/>
      <c r="BL150" s="2"/>
      <c r="BM150" s="2"/>
      <c r="BN150" s="2"/>
      <c r="BO150" s="2"/>
    </row>
    <row r="151" spans="2:67" ht="18.75" customHeight="1" x14ac:dyDescent="0.15">
      <c r="B151" s="2"/>
      <c r="C151" s="183">
        <f t="shared" ref="C151:C164" si="9">C150+1</f>
        <v>2</v>
      </c>
      <c r="D151" s="187"/>
      <c r="E151" s="177"/>
      <c r="F151" s="178"/>
      <c r="G151" s="179" t="s">
        <v>7</v>
      </c>
      <c r="H151" s="179"/>
      <c r="I151" s="180"/>
      <c r="J151" s="180"/>
      <c r="K151" s="180"/>
      <c r="L151" s="180"/>
      <c r="M151" s="180"/>
      <c r="N151" s="180"/>
      <c r="O151" s="181"/>
      <c r="P151" s="182"/>
      <c r="Q151" s="3" t="s">
        <v>8</v>
      </c>
      <c r="R151" s="182"/>
      <c r="S151" s="182"/>
      <c r="T151" s="181"/>
      <c r="U151" s="182"/>
      <c r="V151" s="3" t="s">
        <v>8</v>
      </c>
      <c r="W151" s="182"/>
      <c r="X151" s="182"/>
      <c r="Y151" s="37">
        <f t="shared" ref="Y151:Y164" si="10">IF((W151-R151)&lt;0,T151-O151-1,T151-O151)</f>
        <v>0</v>
      </c>
      <c r="Z151" s="172" t="s">
        <v>9</v>
      </c>
      <c r="AA151" s="172"/>
      <c r="AB151" s="172"/>
      <c r="AC151" s="173">
        <f t="shared" ref="AC151:AC164" si="11">IF((W151-R151)&lt;0,(60-R151+W151),W151-R151)</f>
        <v>0</v>
      </c>
      <c r="AD151" s="173"/>
      <c r="AE151" s="172" t="s">
        <v>10</v>
      </c>
      <c r="AF151" s="174"/>
      <c r="AG151" s="166"/>
      <c r="AH151" s="166"/>
      <c r="AI151" s="166"/>
      <c r="AJ151" s="166"/>
      <c r="AK151" s="166"/>
      <c r="AL151" s="166"/>
      <c r="AM151" s="167" t="s">
        <v>11</v>
      </c>
      <c r="AN151" s="168"/>
      <c r="AO151" s="166"/>
      <c r="AP151" s="166"/>
      <c r="AQ151" s="166"/>
      <c r="AR151" s="166"/>
      <c r="AS151" s="166"/>
      <c r="AT151" s="166"/>
      <c r="AU151" s="167" t="s">
        <v>11</v>
      </c>
      <c r="AV151" s="168"/>
      <c r="AW151" s="166"/>
      <c r="AX151" s="166"/>
      <c r="AY151" s="166"/>
      <c r="AZ151" s="166"/>
      <c r="BA151" s="166"/>
      <c r="BB151" s="166"/>
      <c r="BC151" s="167" t="s">
        <v>11</v>
      </c>
      <c r="BD151" s="168"/>
      <c r="BE151" s="169">
        <f>IF(AO151&lt;AW151,AG151-(AW151-AO151),AG151)</f>
        <v>0</v>
      </c>
      <c r="BF151" s="170"/>
      <c r="BG151" s="168" t="s">
        <v>11</v>
      </c>
      <c r="BH151" s="168"/>
      <c r="BI151" s="171"/>
      <c r="BJ151" s="30"/>
      <c r="BK151" s="2"/>
      <c r="BL151" s="2"/>
      <c r="BM151" s="2"/>
      <c r="BN151" s="2"/>
      <c r="BO151" s="2"/>
    </row>
    <row r="152" spans="2:67" ht="18.75" customHeight="1" x14ac:dyDescent="0.15">
      <c r="B152" s="2"/>
      <c r="C152" s="248">
        <f t="shared" si="9"/>
        <v>3</v>
      </c>
      <c r="D152" s="249"/>
      <c r="E152" s="177"/>
      <c r="F152" s="178"/>
      <c r="G152" s="179" t="s">
        <v>7</v>
      </c>
      <c r="H152" s="179"/>
      <c r="I152" s="180"/>
      <c r="J152" s="180"/>
      <c r="K152" s="180"/>
      <c r="L152" s="180"/>
      <c r="M152" s="180"/>
      <c r="N152" s="180"/>
      <c r="O152" s="181"/>
      <c r="P152" s="182"/>
      <c r="Q152" s="3" t="s">
        <v>8</v>
      </c>
      <c r="R152" s="182"/>
      <c r="S152" s="182"/>
      <c r="T152" s="181"/>
      <c r="U152" s="182"/>
      <c r="V152" s="3" t="s">
        <v>8</v>
      </c>
      <c r="W152" s="182"/>
      <c r="X152" s="182"/>
      <c r="Y152" s="37">
        <f t="shared" si="10"/>
        <v>0</v>
      </c>
      <c r="Z152" s="172" t="s">
        <v>9</v>
      </c>
      <c r="AA152" s="172"/>
      <c r="AB152" s="172"/>
      <c r="AC152" s="173">
        <f t="shared" si="11"/>
        <v>0</v>
      </c>
      <c r="AD152" s="173"/>
      <c r="AE152" s="172" t="s">
        <v>10</v>
      </c>
      <c r="AF152" s="174"/>
      <c r="AG152" s="166"/>
      <c r="AH152" s="166"/>
      <c r="AI152" s="166"/>
      <c r="AJ152" s="166"/>
      <c r="AK152" s="166"/>
      <c r="AL152" s="166"/>
      <c r="AM152" s="185" t="s">
        <v>11</v>
      </c>
      <c r="AN152" s="186"/>
      <c r="AO152" s="166"/>
      <c r="AP152" s="166"/>
      <c r="AQ152" s="166"/>
      <c r="AR152" s="166"/>
      <c r="AS152" s="166"/>
      <c r="AT152" s="166"/>
      <c r="AU152" s="185" t="s">
        <v>11</v>
      </c>
      <c r="AV152" s="186"/>
      <c r="AW152" s="166"/>
      <c r="AX152" s="166"/>
      <c r="AY152" s="166"/>
      <c r="AZ152" s="166"/>
      <c r="BA152" s="166"/>
      <c r="BB152" s="166"/>
      <c r="BC152" s="185" t="s">
        <v>11</v>
      </c>
      <c r="BD152" s="186"/>
      <c r="BE152" s="169">
        <f t="shared" ref="BE152:BE164" si="12">IF(AO152&lt;AW152,AG152-(AW152-AO152),AG152)</f>
        <v>0</v>
      </c>
      <c r="BF152" s="170"/>
      <c r="BG152" s="168" t="s">
        <v>11</v>
      </c>
      <c r="BH152" s="168"/>
      <c r="BI152" s="171"/>
      <c r="BJ152" s="30"/>
      <c r="BK152" s="2"/>
      <c r="BL152" s="2"/>
      <c r="BM152" s="2"/>
      <c r="BN152" s="2"/>
      <c r="BO152" s="2"/>
    </row>
    <row r="153" spans="2:67" ht="18.75" customHeight="1" x14ac:dyDescent="0.15">
      <c r="B153" s="2"/>
      <c r="C153" s="175">
        <f t="shared" si="9"/>
        <v>4</v>
      </c>
      <c r="D153" s="176"/>
      <c r="E153" s="177"/>
      <c r="F153" s="178"/>
      <c r="G153" s="179" t="s">
        <v>7</v>
      </c>
      <c r="H153" s="179"/>
      <c r="I153" s="180"/>
      <c r="J153" s="180"/>
      <c r="K153" s="180"/>
      <c r="L153" s="180"/>
      <c r="M153" s="180"/>
      <c r="N153" s="180"/>
      <c r="O153" s="181"/>
      <c r="P153" s="182"/>
      <c r="Q153" s="3" t="s">
        <v>8</v>
      </c>
      <c r="R153" s="182"/>
      <c r="S153" s="182"/>
      <c r="T153" s="181"/>
      <c r="U153" s="182"/>
      <c r="V153" s="3" t="s">
        <v>8</v>
      </c>
      <c r="W153" s="182"/>
      <c r="X153" s="182"/>
      <c r="Y153" s="37">
        <f t="shared" si="10"/>
        <v>0</v>
      </c>
      <c r="Z153" s="172" t="s">
        <v>9</v>
      </c>
      <c r="AA153" s="172"/>
      <c r="AB153" s="172"/>
      <c r="AC153" s="173">
        <f t="shared" si="11"/>
        <v>0</v>
      </c>
      <c r="AD153" s="173"/>
      <c r="AE153" s="172" t="s">
        <v>10</v>
      </c>
      <c r="AF153" s="174"/>
      <c r="AG153" s="166"/>
      <c r="AH153" s="166"/>
      <c r="AI153" s="166"/>
      <c r="AJ153" s="166"/>
      <c r="AK153" s="166"/>
      <c r="AL153" s="166"/>
      <c r="AM153" s="167" t="s">
        <v>11</v>
      </c>
      <c r="AN153" s="168"/>
      <c r="AO153" s="166"/>
      <c r="AP153" s="166"/>
      <c r="AQ153" s="166"/>
      <c r="AR153" s="166"/>
      <c r="AS153" s="166"/>
      <c r="AT153" s="166"/>
      <c r="AU153" s="167" t="s">
        <v>11</v>
      </c>
      <c r="AV153" s="168"/>
      <c r="AW153" s="166"/>
      <c r="AX153" s="166"/>
      <c r="AY153" s="166"/>
      <c r="AZ153" s="166"/>
      <c r="BA153" s="166"/>
      <c r="BB153" s="166"/>
      <c r="BC153" s="167" t="s">
        <v>11</v>
      </c>
      <c r="BD153" s="168"/>
      <c r="BE153" s="169">
        <f t="shared" si="12"/>
        <v>0</v>
      </c>
      <c r="BF153" s="170"/>
      <c r="BG153" s="168" t="s">
        <v>11</v>
      </c>
      <c r="BH153" s="168"/>
      <c r="BI153" s="171"/>
      <c r="BJ153" s="30"/>
      <c r="BK153" s="2"/>
      <c r="BL153" s="2"/>
      <c r="BM153" s="2"/>
      <c r="BN153" s="2"/>
      <c r="BO153" s="2"/>
    </row>
    <row r="154" spans="2:67" ht="18.75" customHeight="1" x14ac:dyDescent="0.15">
      <c r="B154" s="2"/>
      <c r="C154" s="175">
        <f t="shared" si="9"/>
        <v>5</v>
      </c>
      <c r="D154" s="176"/>
      <c r="E154" s="245"/>
      <c r="F154" s="246"/>
      <c r="G154" s="179" t="s">
        <v>7</v>
      </c>
      <c r="H154" s="179"/>
      <c r="I154" s="180"/>
      <c r="J154" s="180"/>
      <c r="K154" s="180"/>
      <c r="L154" s="180"/>
      <c r="M154" s="180"/>
      <c r="N154" s="180"/>
      <c r="O154" s="181"/>
      <c r="P154" s="182"/>
      <c r="Q154" s="3" t="s">
        <v>8</v>
      </c>
      <c r="R154" s="182"/>
      <c r="S154" s="182"/>
      <c r="T154" s="181"/>
      <c r="U154" s="182"/>
      <c r="V154" s="3" t="s">
        <v>8</v>
      </c>
      <c r="W154" s="182"/>
      <c r="X154" s="182"/>
      <c r="Y154" s="37">
        <f t="shared" si="10"/>
        <v>0</v>
      </c>
      <c r="Z154" s="172" t="s">
        <v>9</v>
      </c>
      <c r="AA154" s="172"/>
      <c r="AB154" s="172"/>
      <c r="AC154" s="173">
        <f t="shared" si="11"/>
        <v>0</v>
      </c>
      <c r="AD154" s="173"/>
      <c r="AE154" s="172" t="s">
        <v>10</v>
      </c>
      <c r="AF154" s="174"/>
      <c r="AG154" s="166"/>
      <c r="AH154" s="166"/>
      <c r="AI154" s="166"/>
      <c r="AJ154" s="166"/>
      <c r="AK154" s="166"/>
      <c r="AL154" s="166"/>
      <c r="AM154" s="167" t="s">
        <v>11</v>
      </c>
      <c r="AN154" s="168"/>
      <c r="AO154" s="166"/>
      <c r="AP154" s="166"/>
      <c r="AQ154" s="166"/>
      <c r="AR154" s="166"/>
      <c r="AS154" s="166"/>
      <c r="AT154" s="166"/>
      <c r="AU154" s="167" t="s">
        <v>11</v>
      </c>
      <c r="AV154" s="168"/>
      <c r="AW154" s="166"/>
      <c r="AX154" s="166"/>
      <c r="AY154" s="166"/>
      <c r="AZ154" s="166"/>
      <c r="BA154" s="166"/>
      <c r="BB154" s="166"/>
      <c r="BC154" s="167" t="s">
        <v>11</v>
      </c>
      <c r="BD154" s="168"/>
      <c r="BE154" s="169">
        <f t="shared" si="12"/>
        <v>0</v>
      </c>
      <c r="BF154" s="170"/>
      <c r="BG154" s="168" t="s">
        <v>11</v>
      </c>
      <c r="BH154" s="168"/>
      <c r="BI154" s="171"/>
      <c r="BJ154" s="30"/>
      <c r="BK154" s="2"/>
      <c r="BL154" s="2"/>
      <c r="BM154" s="2"/>
      <c r="BN154" s="2"/>
      <c r="BO154" s="2"/>
    </row>
    <row r="155" spans="2:67" ht="18.75" customHeight="1" x14ac:dyDescent="0.15">
      <c r="B155" s="2"/>
      <c r="C155" s="175">
        <f t="shared" si="9"/>
        <v>6</v>
      </c>
      <c r="D155" s="176"/>
      <c r="E155" s="177"/>
      <c r="F155" s="178"/>
      <c r="G155" s="179" t="s">
        <v>7</v>
      </c>
      <c r="H155" s="179"/>
      <c r="I155" s="180"/>
      <c r="J155" s="180"/>
      <c r="K155" s="180"/>
      <c r="L155" s="180"/>
      <c r="M155" s="180"/>
      <c r="N155" s="180"/>
      <c r="O155" s="181"/>
      <c r="P155" s="182"/>
      <c r="Q155" s="3" t="s">
        <v>8</v>
      </c>
      <c r="R155" s="182"/>
      <c r="S155" s="182"/>
      <c r="T155" s="181"/>
      <c r="U155" s="182"/>
      <c r="V155" s="3" t="s">
        <v>8</v>
      </c>
      <c r="W155" s="182"/>
      <c r="X155" s="182"/>
      <c r="Y155" s="37">
        <f t="shared" si="10"/>
        <v>0</v>
      </c>
      <c r="Z155" s="172" t="s">
        <v>9</v>
      </c>
      <c r="AA155" s="172"/>
      <c r="AB155" s="172"/>
      <c r="AC155" s="173">
        <f t="shared" si="11"/>
        <v>0</v>
      </c>
      <c r="AD155" s="173"/>
      <c r="AE155" s="172" t="s">
        <v>10</v>
      </c>
      <c r="AF155" s="174"/>
      <c r="AG155" s="166"/>
      <c r="AH155" s="166"/>
      <c r="AI155" s="166"/>
      <c r="AJ155" s="166"/>
      <c r="AK155" s="166"/>
      <c r="AL155" s="166"/>
      <c r="AM155" s="167" t="s">
        <v>11</v>
      </c>
      <c r="AN155" s="168"/>
      <c r="AO155" s="166"/>
      <c r="AP155" s="166"/>
      <c r="AQ155" s="166"/>
      <c r="AR155" s="166"/>
      <c r="AS155" s="166"/>
      <c r="AT155" s="166"/>
      <c r="AU155" s="167" t="s">
        <v>11</v>
      </c>
      <c r="AV155" s="168"/>
      <c r="AW155" s="166"/>
      <c r="AX155" s="166"/>
      <c r="AY155" s="166"/>
      <c r="AZ155" s="166"/>
      <c r="BA155" s="166"/>
      <c r="BB155" s="166"/>
      <c r="BC155" s="167" t="s">
        <v>11</v>
      </c>
      <c r="BD155" s="168"/>
      <c r="BE155" s="169">
        <f t="shared" si="12"/>
        <v>0</v>
      </c>
      <c r="BF155" s="170"/>
      <c r="BG155" s="168" t="s">
        <v>11</v>
      </c>
      <c r="BH155" s="168"/>
      <c r="BI155" s="171"/>
      <c r="BJ155" s="30"/>
      <c r="BK155" s="2"/>
      <c r="BL155" s="2"/>
      <c r="BM155" s="2"/>
      <c r="BN155" s="2"/>
      <c r="BO155" s="2"/>
    </row>
    <row r="156" spans="2:67" ht="18.75" customHeight="1" x14ac:dyDescent="0.15">
      <c r="B156" s="2"/>
      <c r="C156" s="175">
        <f t="shared" si="9"/>
        <v>7</v>
      </c>
      <c r="D156" s="176"/>
      <c r="E156" s="177"/>
      <c r="F156" s="178"/>
      <c r="G156" s="179" t="s">
        <v>7</v>
      </c>
      <c r="H156" s="179"/>
      <c r="I156" s="180"/>
      <c r="J156" s="180"/>
      <c r="K156" s="180"/>
      <c r="L156" s="180"/>
      <c r="M156" s="180"/>
      <c r="N156" s="180"/>
      <c r="O156" s="181"/>
      <c r="P156" s="182"/>
      <c r="Q156" s="3" t="s">
        <v>8</v>
      </c>
      <c r="R156" s="182"/>
      <c r="S156" s="182"/>
      <c r="T156" s="181"/>
      <c r="U156" s="182"/>
      <c r="V156" s="3" t="s">
        <v>8</v>
      </c>
      <c r="W156" s="182"/>
      <c r="X156" s="182"/>
      <c r="Y156" s="37">
        <f t="shared" si="10"/>
        <v>0</v>
      </c>
      <c r="Z156" s="172" t="s">
        <v>9</v>
      </c>
      <c r="AA156" s="172"/>
      <c r="AB156" s="172"/>
      <c r="AC156" s="173">
        <f t="shared" si="11"/>
        <v>0</v>
      </c>
      <c r="AD156" s="173"/>
      <c r="AE156" s="172" t="s">
        <v>10</v>
      </c>
      <c r="AF156" s="174"/>
      <c r="AG156" s="166"/>
      <c r="AH156" s="166"/>
      <c r="AI156" s="166"/>
      <c r="AJ156" s="166"/>
      <c r="AK156" s="166"/>
      <c r="AL156" s="166"/>
      <c r="AM156" s="167" t="s">
        <v>11</v>
      </c>
      <c r="AN156" s="168"/>
      <c r="AO156" s="166"/>
      <c r="AP156" s="166"/>
      <c r="AQ156" s="166"/>
      <c r="AR156" s="166"/>
      <c r="AS156" s="166"/>
      <c r="AT156" s="166"/>
      <c r="AU156" s="167" t="s">
        <v>11</v>
      </c>
      <c r="AV156" s="168"/>
      <c r="AW156" s="166"/>
      <c r="AX156" s="166"/>
      <c r="AY156" s="166"/>
      <c r="AZ156" s="166"/>
      <c r="BA156" s="166"/>
      <c r="BB156" s="166"/>
      <c r="BC156" s="167" t="s">
        <v>11</v>
      </c>
      <c r="BD156" s="168"/>
      <c r="BE156" s="169">
        <f t="shared" si="12"/>
        <v>0</v>
      </c>
      <c r="BF156" s="170"/>
      <c r="BG156" s="168" t="s">
        <v>11</v>
      </c>
      <c r="BH156" s="168"/>
      <c r="BI156" s="171"/>
      <c r="BJ156" s="30"/>
      <c r="BK156" s="2"/>
      <c r="BL156" s="2"/>
      <c r="BM156" s="2"/>
      <c r="BN156" s="2"/>
      <c r="BO156" s="2"/>
    </row>
    <row r="157" spans="2:67" ht="18.75" customHeight="1" x14ac:dyDescent="0.15">
      <c r="B157" s="2"/>
      <c r="C157" s="175">
        <f t="shared" si="9"/>
        <v>8</v>
      </c>
      <c r="D157" s="176"/>
      <c r="E157" s="177"/>
      <c r="F157" s="178"/>
      <c r="G157" s="179" t="s">
        <v>7</v>
      </c>
      <c r="H157" s="179"/>
      <c r="I157" s="180"/>
      <c r="J157" s="180"/>
      <c r="K157" s="180"/>
      <c r="L157" s="180"/>
      <c r="M157" s="180"/>
      <c r="N157" s="180"/>
      <c r="O157" s="181"/>
      <c r="P157" s="182"/>
      <c r="Q157" s="3" t="s">
        <v>8</v>
      </c>
      <c r="R157" s="182"/>
      <c r="S157" s="182"/>
      <c r="T157" s="181"/>
      <c r="U157" s="182"/>
      <c r="V157" s="3" t="s">
        <v>8</v>
      </c>
      <c r="W157" s="182"/>
      <c r="X157" s="182"/>
      <c r="Y157" s="37">
        <f t="shared" si="10"/>
        <v>0</v>
      </c>
      <c r="Z157" s="172" t="s">
        <v>9</v>
      </c>
      <c r="AA157" s="172"/>
      <c r="AB157" s="172"/>
      <c r="AC157" s="173">
        <f t="shared" si="11"/>
        <v>0</v>
      </c>
      <c r="AD157" s="173"/>
      <c r="AE157" s="172" t="s">
        <v>10</v>
      </c>
      <c r="AF157" s="174"/>
      <c r="AG157" s="166"/>
      <c r="AH157" s="166"/>
      <c r="AI157" s="166"/>
      <c r="AJ157" s="166"/>
      <c r="AK157" s="166"/>
      <c r="AL157" s="166"/>
      <c r="AM157" s="167" t="s">
        <v>11</v>
      </c>
      <c r="AN157" s="168"/>
      <c r="AO157" s="166"/>
      <c r="AP157" s="166"/>
      <c r="AQ157" s="166"/>
      <c r="AR157" s="166"/>
      <c r="AS157" s="166"/>
      <c r="AT157" s="166"/>
      <c r="AU157" s="167" t="s">
        <v>11</v>
      </c>
      <c r="AV157" s="168"/>
      <c r="AW157" s="166"/>
      <c r="AX157" s="166"/>
      <c r="AY157" s="166"/>
      <c r="AZ157" s="166"/>
      <c r="BA157" s="166"/>
      <c r="BB157" s="166"/>
      <c r="BC157" s="167" t="s">
        <v>11</v>
      </c>
      <c r="BD157" s="168"/>
      <c r="BE157" s="169">
        <f t="shared" si="12"/>
        <v>0</v>
      </c>
      <c r="BF157" s="170"/>
      <c r="BG157" s="168" t="s">
        <v>11</v>
      </c>
      <c r="BH157" s="168"/>
      <c r="BI157" s="171"/>
      <c r="BJ157" s="30"/>
      <c r="BK157" s="2"/>
      <c r="BL157" s="2"/>
      <c r="BM157" s="2"/>
      <c r="BN157" s="2"/>
      <c r="BO157" s="2"/>
    </row>
    <row r="158" spans="2:67" ht="18.75" customHeight="1" x14ac:dyDescent="0.15">
      <c r="B158" s="2"/>
      <c r="C158" s="175">
        <f t="shared" si="9"/>
        <v>9</v>
      </c>
      <c r="D158" s="176"/>
      <c r="E158" s="177"/>
      <c r="F158" s="178"/>
      <c r="G158" s="179" t="s">
        <v>7</v>
      </c>
      <c r="H158" s="179"/>
      <c r="I158" s="180"/>
      <c r="J158" s="180"/>
      <c r="K158" s="180"/>
      <c r="L158" s="180"/>
      <c r="M158" s="180"/>
      <c r="N158" s="180"/>
      <c r="O158" s="181"/>
      <c r="P158" s="182"/>
      <c r="Q158" s="3" t="s">
        <v>8</v>
      </c>
      <c r="R158" s="182"/>
      <c r="S158" s="182"/>
      <c r="T158" s="181"/>
      <c r="U158" s="182"/>
      <c r="V158" s="3" t="s">
        <v>8</v>
      </c>
      <c r="W158" s="182"/>
      <c r="X158" s="182"/>
      <c r="Y158" s="37">
        <f t="shared" si="10"/>
        <v>0</v>
      </c>
      <c r="Z158" s="172" t="s">
        <v>9</v>
      </c>
      <c r="AA158" s="172"/>
      <c r="AB158" s="172"/>
      <c r="AC158" s="173">
        <f t="shared" si="11"/>
        <v>0</v>
      </c>
      <c r="AD158" s="173"/>
      <c r="AE158" s="172" t="s">
        <v>10</v>
      </c>
      <c r="AF158" s="174"/>
      <c r="AG158" s="166"/>
      <c r="AH158" s="166"/>
      <c r="AI158" s="166"/>
      <c r="AJ158" s="166"/>
      <c r="AK158" s="166"/>
      <c r="AL158" s="166"/>
      <c r="AM158" s="167" t="s">
        <v>11</v>
      </c>
      <c r="AN158" s="168"/>
      <c r="AO158" s="166"/>
      <c r="AP158" s="166"/>
      <c r="AQ158" s="166"/>
      <c r="AR158" s="166"/>
      <c r="AS158" s="166"/>
      <c r="AT158" s="166"/>
      <c r="AU158" s="167" t="s">
        <v>11</v>
      </c>
      <c r="AV158" s="168"/>
      <c r="AW158" s="166"/>
      <c r="AX158" s="166"/>
      <c r="AY158" s="166"/>
      <c r="AZ158" s="166"/>
      <c r="BA158" s="166"/>
      <c r="BB158" s="166"/>
      <c r="BC158" s="167" t="s">
        <v>11</v>
      </c>
      <c r="BD158" s="168"/>
      <c r="BE158" s="169">
        <f t="shared" si="12"/>
        <v>0</v>
      </c>
      <c r="BF158" s="170"/>
      <c r="BG158" s="168" t="s">
        <v>11</v>
      </c>
      <c r="BH158" s="168"/>
      <c r="BI158" s="171"/>
      <c r="BJ158" s="30"/>
      <c r="BK158" s="2"/>
      <c r="BL158" s="2"/>
      <c r="BM158" s="2"/>
      <c r="BN158" s="2"/>
      <c r="BO158" s="2"/>
    </row>
    <row r="159" spans="2:67" ht="18.75" customHeight="1" x14ac:dyDescent="0.15">
      <c r="B159" s="2"/>
      <c r="C159" s="175">
        <f t="shared" si="9"/>
        <v>10</v>
      </c>
      <c r="D159" s="176"/>
      <c r="E159" s="177"/>
      <c r="F159" s="178"/>
      <c r="G159" s="179" t="s">
        <v>7</v>
      </c>
      <c r="H159" s="179"/>
      <c r="I159" s="180"/>
      <c r="J159" s="180"/>
      <c r="K159" s="180"/>
      <c r="L159" s="180"/>
      <c r="M159" s="180"/>
      <c r="N159" s="180"/>
      <c r="O159" s="181"/>
      <c r="P159" s="182"/>
      <c r="Q159" s="3" t="s">
        <v>8</v>
      </c>
      <c r="R159" s="182"/>
      <c r="S159" s="182"/>
      <c r="T159" s="181"/>
      <c r="U159" s="182"/>
      <c r="V159" s="3" t="s">
        <v>8</v>
      </c>
      <c r="W159" s="182"/>
      <c r="X159" s="182"/>
      <c r="Y159" s="37">
        <f t="shared" si="10"/>
        <v>0</v>
      </c>
      <c r="Z159" s="172" t="s">
        <v>9</v>
      </c>
      <c r="AA159" s="172"/>
      <c r="AB159" s="172"/>
      <c r="AC159" s="173">
        <f t="shared" si="11"/>
        <v>0</v>
      </c>
      <c r="AD159" s="173"/>
      <c r="AE159" s="172" t="s">
        <v>10</v>
      </c>
      <c r="AF159" s="174"/>
      <c r="AG159" s="166"/>
      <c r="AH159" s="166"/>
      <c r="AI159" s="166"/>
      <c r="AJ159" s="166"/>
      <c r="AK159" s="166"/>
      <c r="AL159" s="166"/>
      <c r="AM159" s="167" t="s">
        <v>11</v>
      </c>
      <c r="AN159" s="168"/>
      <c r="AO159" s="166"/>
      <c r="AP159" s="166"/>
      <c r="AQ159" s="166"/>
      <c r="AR159" s="166"/>
      <c r="AS159" s="166"/>
      <c r="AT159" s="166"/>
      <c r="AU159" s="167" t="s">
        <v>11</v>
      </c>
      <c r="AV159" s="168"/>
      <c r="AW159" s="166"/>
      <c r="AX159" s="166"/>
      <c r="AY159" s="166"/>
      <c r="AZ159" s="166"/>
      <c r="BA159" s="166"/>
      <c r="BB159" s="166"/>
      <c r="BC159" s="167" t="s">
        <v>11</v>
      </c>
      <c r="BD159" s="168"/>
      <c r="BE159" s="169">
        <f t="shared" si="12"/>
        <v>0</v>
      </c>
      <c r="BF159" s="170"/>
      <c r="BG159" s="168" t="s">
        <v>11</v>
      </c>
      <c r="BH159" s="168"/>
      <c r="BI159" s="171"/>
      <c r="BJ159" s="30"/>
      <c r="BK159" s="2"/>
      <c r="BL159" s="2"/>
      <c r="BM159" s="2"/>
      <c r="BN159" s="2"/>
      <c r="BO159" s="2"/>
    </row>
    <row r="160" spans="2:67" ht="18.75" customHeight="1" x14ac:dyDescent="0.15">
      <c r="B160" s="2"/>
      <c r="C160" s="175">
        <f t="shared" si="9"/>
        <v>11</v>
      </c>
      <c r="D160" s="176"/>
      <c r="E160" s="177"/>
      <c r="F160" s="178"/>
      <c r="G160" s="179" t="s">
        <v>7</v>
      </c>
      <c r="H160" s="179"/>
      <c r="I160" s="180"/>
      <c r="J160" s="180"/>
      <c r="K160" s="180"/>
      <c r="L160" s="180"/>
      <c r="M160" s="180"/>
      <c r="N160" s="180"/>
      <c r="O160" s="181"/>
      <c r="P160" s="182"/>
      <c r="Q160" s="3" t="s">
        <v>8</v>
      </c>
      <c r="R160" s="182"/>
      <c r="S160" s="182"/>
      <c r="T160" s="181"/>
      <c r="U160" s="182"/>
      <c r="V160" s="3" t="s">
        <v>8</v>
      </c>
      <c r="W160" s="182"/>
      <c r="X160" s="182"/>
      <c r="Y160" s="37">
        <f t="shared" si="10"/>
        <v>0</v>
      </c>
      <c r="Z160" s="172" t="s">
        <v>9</v>
      </c>
      <c r="AA160" s="172"/>
      <c r="AB160" s="172"/>
      <c r="AC160" s="173">
        <f t="shared" si="11"/>
        <v>0</v>
      </c>
      <c r="AD160" s="173"/>
      <c r="AE160" s="172" t="s">
        <v>10</v>
      </c>
      <c r="AF160" s="174"/>
      <c r="AG160" s="166"/>
      <c r="AH160" s="166"/>
      <c r="AI160" s="166"/>
      <c r="AJ160" s="166"/>
      <c r="AK160" s="166"/>
      <c r="AL160" s="166"/>
      <c r="AM160" s="167" t="s">
        <v>11</v>
      </c>
      <c r="AN160" s="168"/>
      <c r="AO160" s="166"/>
      <c r="AP160" s="166"/>
      <c r="AQ160" s="166"/>
      <c r="AR160" s="166"/>
      <c r="AS160" s="166"/>
      <c r="AT160" s="166"/>
      <c r="AU160" s="167" t="s">
        <v>11</v>
      </c>
      <c r="AV160" s="168"/>
      <c r="AW160" s="166"/>
      <c r="AX160" s="166"/>
      <c r="AY160" s="166"/>
      <c r="AZ160" s="166"/>
      <c r="BA160" s="166"/>
      <c r="BB160" s="166"/>
      <c r="BC160" s="167" t="s">
        <v>11</v>
      </c>
      <c r="BD160" s="168"/>
      <c r="BE160" s="169">
        <f t="shared" si="12"/>
        <v>0</v>
      </c>
      <c r="BF160" s="170"/>
      <c r="BG160" s="168" t="s">
        <v>11</v>
      </c>
      <c r="BH160" s="168"/>
      <c r="BI160" s="171"/>
      <c r="BJ160" s="30"/>
      <c r="BK160" s="2"/>
      <c r="BL160" s="2"/>
      <c r="BM160" s="2"/>
      <c r="BN160" s="2"/>
      <c r="BO160" s="2"/>
    </row>
    <row r="161" spans="2:67" ht="18.75" customHeight="1" x14ac:dyDescent="0.15">
      <c r="B161" s="2"/>
      <c r="C161" s="175">
        <f t="shared" si="9"/>
        <v>12</v>
      </c>
      <c r="D161" s="176"/>
      <c r="E161" s="177"/>
      <c r="F161" s="178"/>
      <c r="G161" s="179" t="s">
        <v>7</v>
      </c>
      <c r="H161" s="179"/>
      <c r="I161" s="180"/>
      <c r="J161" s="180"/>
      <c r="K161" s="180"/>
      <c r="L161" s="180"/>
      <c r="M161" s="180"/>
      <c r="N161" s="180"/>
      <c r="O161" s="181"/>
      <c r="P161" s="182"/>
      <c r="Q161" s="3" t="s">
        <v>8</v>
      </c>
      <c r="R161" s="182"/>
      <c r="S161" s="182"/>
      <c r="T161" s="181"/>
      <c r="U161" s="182"/>
      <c r="V161" s="3" t="s">
        <v>8</v>
      </c>
      <c r="W161" s="182"/>
      <c r="X161" s="182"/>
      <c r="Y161" s="37">
        <f t="shared" si="10"/>
        <v>0</v>
      </c>
      <c r="Z161" s="172" t="s">
        <v>9</v>
      </c>
      <c r="AA161" s="172"/>
      <c r="AB161" s="172"/>
      <c r="AC161" s="173">
        <f t="shared" si="11"/>
        <v>0</v>
      </c>
      <c r="AD161" s="173"/>
      <c r="AE161" s="172" t="s">
        <v>10</v>
      </c>
      <c r="AF161" s="174"/>
      <c r="AG161" s="166"/>
      <c r="AH161" s="166"/>
      <c r="AI161" s="166"/>
      <c r="AJ161" s="166"/>
      <c r="AK161" s="166"/>
      <c r="AL161" s="166"/>
      <c r="AM161" s="167" t="s">
        <v>11</v>
      </c>
      <c r="AN161" s="168"/>
      <c r="AO161" s="166"/>
      <c r="AP161" s="166"/>
      <c r="AQ161" s="166"/>
      <c r="AR161" s="166"/>
      <c r="AS161" s="166"/>
      <c r="AT161" s="166"/>
      <c r="AU161" s="167" t="s">
        <v>11</v>
      </c>
      <c r="AV161" s="168"/>
      <c r="AW161" s="166"/>
      <c r="AX161" s="166"/>
      <c r="AY161" s="166"/>
      <c r="AZ161" s="166"/>
      <c r="BA161" s="166"/>
      <c r="BB161" s="166"/>
      <c r="BC161" s="167" t="s">
        <v>11</v>
      </c>
      <c r="BD161" s="168"/>
      <c r="BE161" s="169">
        <f t="shared" si="12"/>
        <v>0</v>
      </c>
      <c r="BF161" s="170"/>
      <c r="BG161" s="168" t="s">
        <v>11</v>
      </c>
      <c r="BH161" s="168"/>
      <c r="BI161" s="171"/>
      <c r="BJ161" s="2"/>
      <c r="BK161" s="2"/>
      <c r="BL161" s="2"/>
      <c r="BM161" s="2"/>
      <c r="BN161" s="2"/>
      <c r="BO161" s="2"/>
    </row>
    <row r="162" spans="2:67" ht="18.75" customHeight="1" x14ac:dyDescent="0.15">
      <c r="B162" s="2"/>
      <c r="C162" s="175">
        <f t="shared" si="9"/>
        <v>13</v>
      </c>
      <c r="D162" s="176"/>
      <c r="E162" s="177"/>
      <c r="F162" s="178"/>
      <c r="G162" s="179" t="s">
        <v>7</v>
      </c>
      <c r="H162" s="179"/>
      <c r="I162" s="180"/>
      <c r="J162" s="180"/>
      <c r="K162" s="180"/>
      <c r="L162" s="180"/>
      <c r="M162" s="180"/>
      <c r="N162" s="180"/>
      <c r="O162" s="181"/>
      <c r="P162" s="182"/>
      <c r="Q162" s="3" t="s">
        <v>8</v>
      </c>
      <c r="R162" s="182"/>
      <c r="S162" s="182"/>
      <c r="T162" s="181"/>
      <c r="U162" s="182"/>
      <c r="V162" s="3" t="s">
        <v>8</v>
      </c>
      <c r="W162" s="182"/>
      <c r="X162" s="182"/>
      <c r="Y162" s="37">
        <f t="shared" si="10"/>
        <v>0</v>
      </c>
      <c r="Z162" s="172" t="s">
        <v>9</v>
      </c>
      <c r="AA162" s="172"/>
      <c r="AB162" s="172"/>
      <c r="AC162" s="173">
        <f t="shared" si="11"/>
        <v>0</v>
      </c>
      <c r="AD162" s="173"/>
      <c r="AE162" s="172" t="s">
        <v>10</v>
      </c>
      <c r="AF162" s="174"/>
      <c r="AG162" s="166"/>
      <c r="AH162" s="166"/>
      <c r="AI162" s="166"/>
      <c r="AJ162" s="166"/>
      <c r="AK162" s="166"/>
      <c r="AL162" s="166"/>
      <c r="AM162" s="167" t="s">
        <v>11</v>
      </c>
      <c r="AN162" s="168"/>
      <c r="AO162" s="166"/>
      <c r="AP162" s="166"/>
      <c r="AQ162" s="166"/>
      <c r="AR162" s="166"/>
      <c r="AS162" s="166"/>
      <c r="AT162" s="166"/>
      <c r="AU162" s="167" t="s">
        <v>11</v>
      </c>
      <c r="AV162" s="168"/>
      <c r="AW162" s="166"/>
      <c r="AX162" s="166"/>
      <c r="AY162" s="166"/>
      <c r="AZ162" s="166"/>
      <c r="BA162" s="166"/>
      <c r="BB162" s="166"/>
      <c r="BC162" s="167" t="s">
        <v>11</v>
      </c>
      <c r="BD162" s="168"/>
      <c r="BE162" s="169">
        <f t="shared" si="12"/>
        <v>0</v>
      </c>
      <c r="BF162" s="170"/>
      <c r="BG162" s="168" t="s">
        <v>11</v>
      </c>
      <c r="BH162" s="168"/>
      <c r="BI162" s="171"/>
      <c r="BJ162" s="2"/>
      <c r="BK162" s="2"/>
      <c r="BL162" s="2"/>
      <c r="BM162" s="2"/>
      <c r="BN162" s="2"/>
      <c r="BO162" s="2"/>
    </row>
    <row r="163" spans="2:67" ht="18.75" customHeight="1" x14ac:dyDescent="0.15">
      <c r="B163" s="2"/>
      <c r="C163" s="175">
        <f t="shared" si="9"/>
        <v>14</v>
      </c>
      <c r="D163" s="176"/>
      <c r="E163" s="177"/>
      <c r="F163" s="178"/>
      <c r="G163" s="179" t="s">
        <v>7</v>
      </c>
      <c r="H163" s="179"/>
      <c r="I163" s="180"/>
      <c r="J163" s="180"/>
      <c r="K163" s="180"/>
      <c r="L163" s="180"/>
      <c r="M163" s="180"/>
      <c r="N163" s="180"/>
      <c r="O163" s="181"/>
      <c r="P163" s="182"/>
      <c r="Q163" s="3" t="s">
        <v>8</v>
      </c>
      <c r="R163" s="182"/>
      <c r="S163" s="182"/>
      <c r="T163" s="181"/>
      <c r="U163" s="182"/>
      <c r="V163" s="3" t="s">
        <v>8</v>
      </c>
      <c r="W163" s="182"/>
      <c r="X163" s="182"/>
      <c r="Y163" s="37">
        <f t="shared" si="10"/>
        <v>0</v>
      </c>
      <c r="Z163" s="172" t="s">
        <v>9</v>
      </c>
      <c r="AA163" s="172"/>
      <c r="AB163" s="172"/>
      <c r="AC163" s="173">
        <f t="shared" si="11"/>
        <v>0</v>
      </c>
      <c r="AD163" s="173"/>
      <c r="AE163" s="172" t="s">
        <v>10</v>
      </c>
      <c r="AF163" s="174"/>
      <c r="AG163" s="166"/>
      <c r="AH163" s="166"/>
      <c r="AI163" s="166"/>
      <c r="AJ163" s="166"/>
      <c r="AK163" s="166"/>
      <c r="AL163" s="166"/>
      <c r="AM163" s="167" t="s">
        <v>11</v>
      </c>
      <c r="AN163" s="168"/>
      <c r="AO163" s="166"/>
      <c r="AP163" s="166"/>
      <c r="AQ163" s="166"/>
      <c r="AR163" s="166"/>
      <c r="AS163" s="166"/>
      <c r="AT163" s="166"/>
      <c r="AU163" s="167" t="s">
        <v>11</v>
      </c>
      <c r="AV163" s="168"/>
      <c r="AW163" s="166"/>
      <c r="AX163" s="166"/>
      <c r="AY163" s="166"/>
      <c r="AZ163" s="166"/>
      <c r="BA163" s="166"/>
      <c r="BB163" s="166"/>
      <c r="BC163" s="167" t="s">
        <v>11</v>
      </c>
      <c r="BD163" s="168"/>
      <c r="BE163" s="169">
        <f t="shared" si="12"/>
        <v>0</v>
      </c>
      <c r="BF163" s="170"/>
      <c r="BG163" s="168" t="s">
        <v>11</v>
      </c>
      <c r="BH163" s="168"/>
      <c r="BI163" s="171"/>
      <c r="BJ163" s="2"/>
      <c r="BK163" s="2"/>
      <c r="BL163" s="2"/>
      <c r="BM163" s="2"/>
      <c r="BN163" s="2"/>
      <c r="BO163" s="2"/>
    </row>
    <row r="164" spans="2:67" ht="18.75" customHeight="1" thickBot="1" x14ac:dyDescent="0.2">
      <c r="B164" s="2"/>
      <c r="C164" s="183">
        <f t="shared" si="9"/>
        <v>15</v>
      </c>
      <c r="D164" s="184"/>
      <c r="E164" s="177"/>
      <c r="F164" s="178"/>
      <c r="G164" s="179" t="s">
        <v>7</v>
      </c>
      <c r="H164" s="179"/>
      <c r="I164" s="180"/>
      <c r="J164" s="180"/>
      <c r="K164" s="180"/>
      <c r="L164" s="180"/>
      <c r="M164" s="180"/>
      <c r="N164" s="180"/>
      <c r="O164" s="181"/>
      <c r="P164" s="182"/>
      <c r="Q164" s="3" t="s">
        <v>8</v>
      </c>
      <c r="R164" s="182"/>
      <c r="S164" s="182"/>
      <c r="T164" s="181"/>
      <c r="U164" s="182"/>
      <c r="V164" s="3" t="s">
        <v>8</v>
      </c>
      <c r="W164" s="182"/>
      <c r="X164" s="182"/>
      <c r="Y164" s="37">
        <f t="shared" si="10"/>
        <v>0</v>
      </c>
      <c r="Z164" s="172" t="s">
        <v>9</v>
      </c>
      <c r="AA164" s="172"/>
      <c r="AB164" s="172"/>
      <c r="AC164" s="173">
        <f t="shared" si="11"/>
        <v>0</v>
      </c>
      <c r="AD164" s="173"/>
      <c r="AE164" s="172" t="s">
        <v>10</v>
      </c>
      <c r="AF164" s="174"/>
      <c r="AG164" s="166"/>
      <c r="AH164" s="166"/>
      <c r="AI164" s="166"/>
      <c r="AJ164" s="166"/>
      <c r="AK164" s="166"/>
      <c r="AL164" s="166"/>
      <c r="AM164" s="167" t="s">
        <v>11</v>
      </c>
      <c r="AN164" s="168"/>
      <c r="AO164" s="166"/>
      <c r="AP164" s="166"/>
      <c r="AQ164" s="166"/>
      <c r="AR164" s="166"/>
      <c r="AS164" s="166"/>
      <c r="AT164" s="166"/>
      <c r="AU164" s="167" t="s">
        <v>11</v>
      </c>
      <c r="AV164" s="168"/>
      <c r="AW164" s="166"/>
      <c r="AX164" s="166"/>
      <c r="AY164" s="166"/>
      <c r="AZ164" s="166"/>
      <c r="BA164" s="166"/>
      <c r="BB164" s="166"/>
      <c r="BC164" s="167" t="s">
        <v>11</v>
      </c>
      <c r="BD164" s="168"/>
      <c r="BE164" s="169">
        <f t="shared" si="12"/>
        <v>0</v>
      </c>
      <c r="BF164" s="170"/>
      <c r="BG164" s="168" t="s">
        <v>11</v>
      </c>
      <c r="BH164" s="168"/>
      <c r="BI164" s="171"/>
      <c r="BJ164" s="2"/>
      <c r="BK164" s="2"/>
      <c r="BL164" s="2"/>
      <c r="BM164" s="2"/>
      <c r="BN164" s="2"/>
      <c r="BO164" s="2"/>
    </row>
    <row r="165" spans="2:67" ht="21" customHeight="1" thickTop="1" x14ac:dyDescent="0.15">
      <c r="B165" s="2"/>
      <c r="C165" s="4"/>
      <c r="D165" s="4"/>
      <c r="E165" s="4"/>
      <c r="F165" s="4"/>
      <c r="G165" s="4"/>
      <c r="H165" s="4"/>
      <c r="I165" s="4"/>
      <c r="J165" s="4"/>
      <c r="K165" s="4"/>
      <c r="L165" s="4"/>
      <c r="M165" s="4"/>
      <c r="N165" s="4"/>
      <c r="O165" s="4"/>
      <c r="P165" s="2"/>
      <c r="Q165" s="4"/>
      <c r="R165" s="4"/>
      <c r="S165" s="4"/>
      <c r="T165" s="2"/>
      <c r="U165" s="2"/>
      <c r="V165" s="2"/>
      <c r="W165" s="2"/>
      <c r="X165" s="2"/>
      <c r="Y165" s="4"/>
      <c r="Z165" s="4"/>
      <c r="AA165" s="4"/>
      <c r="AB165" s="4"/>
      <c r="AC165" s="2"/>
      <c r="AD165" s="2"/>
      <c r="AE165" s="2"/>
      <c r="AF165" s="4"/>
      <c r="AG165" s="2"/>
      <c r="AH165" s="2"/>
      <c r="AI165" s="2"/>
      <c r="AJ165" s="2"/>
      <c r="AK165" s="2"/>
      <c r="AL165" s="2"/>
      <c r="AM165" s="2"/>
      <c r="AN165" s="2"/>
      <c r="AO165" s="4"/>
      <c r="AP165" s="4"/>
      <c r="AQ165" s="4"/>
      <c r="AR165" s="4"/>
      <c r="AS165" s="4"/>
      <c r="AT165" s="2"/>
      <c r="AU165" s="2"/>
      <c r="AV165" s="2"/>
      <c r="AW165" s="2"/>
      <c r="AX165" s="4"/>
      <c r="AY165" s="4"/>
      <c r="AZ165" s="4"/>
      <c r="BA165" s="2"/>
      <c r="BB165" s="2"/>
      <c r="BC165" s="239" t="s">
        <v>34</v>
      </c>
      <c r="BD165" s="241"/>
      <c r="BE165" s="268">
        <f>SUM(BE150:BF164)</f>
        <v>0</v>
      </c>
      <c r="BF165" s="269"/>
      <c r="BG165" s="270" t="s">
        <v>11</v>
      </c>
      <c r="BH165" s="270"/>
      <c r="BI165" s="271"/>
      <c r="BJ165" s="2"/>
      <c r="BK165" s="2"/>
      <c r="BL165" s="2"/>
      <c r="BM165" s="2"/>
      <c r="BN165" s="2"/>
      <c r="BO165" s="2"/>
    </row>
    <row r="166" spans="2:67" ht="29.45" customHeight="1" x14ac:dyDescent="0.4">
      <c r="B166" s="2"/>
      <c r="C166" s="4"/>
      <c r="D166" s="4"/>
      <c r="E166" s="4"/>
      <c r="F166" s="47"/>
      <c r="G166" s="2"/>
      <c r="H166" s="2"/>
      <c r="I166" s="2"/>
      <c r="J166" s="272" t="s">
        <v>35</v>
      </c>
      <c r="K166" s="272"/>
      <c r="L166" s="272"/>
      <c r="M166" s="272"/>
      <c r="N166" s="272"/>
      <c r="O166" s="272"/>
      <c r="P166" s="272"/>
      <c r="Q166" s="272"/>
      <c r="R166" s="272"/>
      <c r="S166" s="272"/>
      <c r="T166" s="2"/>
      <c r="U166" s="2"/>
      <c r="V166" s="2"/>
      <c r="W166" s="2"/>
      <c r="X166" s="2"/>
      <c r="Y166" s="273" t="s">
        <v>36</v>
      </c>
      <c r="Z166" s="274"/>
      <c r="AA166" s="274"/>
      <c r="AB166" s="274"/>
      <c r="AC166" s="274"/>
      <c r="AD166" s="274"/>
      <c r="AE166" s="274"/>
      <c r="AF166" s="275"/>
      <c r="AG166" s="42"/>
      <c r="AH166" s="42"/>
      <c r="AI166" s="42"/>
      <c r="AJ166" s="42"/>
      <c r="AK166" s="43" t="s">
        <v>37</v>
      </c>
      <c r="AL166" s="11"/>
      <c r="AM166" s="11"/>
      <c r="AN166" s="43"/>
      <c r="AO166" s="43"/>
      <c r="AP166" s="43"/>
      <c r="AQ166" s="43"/>
      <c r="AR166" s="43"/>
      <c r="AS166" s="43"/>
      <c r="AT166" s="273" t="s">
        <v>38</v>
      </c>
      <c r="AU166" s="274"/>
      <c r="AV166" s="274"/>
      <c r="AW166" s="274"/>
      <c r="AX166" s="274"/>
      <c r="AY166" s="274"/>
      <c r="AZ166" s="274"/>
      <c r="BA166" s="275"/>
      <c r="BB166" s="4"/>
      <c r="BC166" s="4"/>
      <c r="BD166" s="4"/>
      <c r="BE166" s="4"/>
      <c r="BF166" s="4"/>
      <c r="BG166" s="4"/>
      <c r="BH166" s="4"/>
      <c r="BI166" s="4"/>
      <c r="BJ166" s="2"/>
      <c r="BK166" s="2"/>
      <c r="BL166" s="2"/>
      <c r="BM166" s="2"/>
      <c r="BN166" s="2"/>
      <c r="BO166" s="2"/>
    </row>
    <row r="167" spans="2:67" ht="65.25" hidden="1" customHeight="1" x14ac:dyDescent="0.15">
      <c r="B167" s="2"/>
      <c r="C167" s="4"/>
      <c r="D167" s="4"/>
      <c r="E167" s="4"/>
      <c r="F167" s="48"/>
      <c r="G167" s="2"/>
      <c r="H167" s="2"/>
      <c r="I167" s="2"/>
      <c r="J167" s="2"/>
      <c r="K167" s="48"/>
      <c r="L167" s="2"/>
      <c r="M167" s="2"/>
      <c r="N167" s="2"/>
      <c r="O167" s="2"/>
      <c r="P167" s="2"/>
      <c r="Q167" s="2"/>
      <c r="R167" s="2"/>
      <c r="S167" s="2"/>
      <c r="T167" s="2"/>
      <c r="U167" s="2"/>
      <c r="V167" s="2"/>
      <c r="W167" s="2"/>
      <c r="X167" s="2"/>
      <c r="Y167" s="49">
        <f ca="1">SUMIF(L150:N164,"",Y150:Y164)</f>
        <v>0</v>
      </c>
      <c r="Z167" s="250" t="s">
        <v>39</v>
      </c>
      <c r="AA167" s="250"/>
      <c r="AB167" s="250"/>
      <c r="AC167" s="251">
        <f ca="1">SUMIF(L150:N164,"",AC150:AD164)</f>
        <v>0</v>
      </c>
      <c r="AD167" s="251"/>
      <c r="AE167" s="250" t="s">
        <v>40</v>
      </c>
      <c r="AF167" s="252"/>
      <c r="AG167" s="44"/>
      <c r="AH167" s="44"/>
      <c r="AI167" s="44"/>
      <c r="AJ167" s="44"/>
      <c r="AK167" s="44"/>
      <c r="AL167" s="11"/>
      <c r="AM167" s="11"/>
      <c r="AN167" s="45"/>
      <c r="AO167" s="45"/>
      <c r="AP167" s="45"/>
      <c r="AQ167" s="45"/>
      <c r="AR167" s="45"/>
      <c r="AS167" s="45"/>
      <c r="AT167" s="4"/>
      <c r="AU167" s="4"/>
      <c r="AW167" s="4"/>
      <c r="AX167" s="4"/>
      <c r="AY167" s="4"/>
      <c r="AZ167" s="4"/>
      <c r="BA167" s="5"/>
      <c r="BB167" s="4"/>
      <c r="BC167" s="4"/>
      <c r="BD167" s="4"/>
      <c r="BE167" s="4"/>
      <c r="BF167" s="4"/>
      <c r="BG167" s="4"/>
      <c r="BH167" s="4"/>
      <c r="BI167" s="4"/>
      <c r="BJ167" s="2"/>
      <c r="BK167" s="2"/>
      <c r="BL167" s="2"/>
      <c r="BM167" s="2"/>
      <c r="BN167" s="2"/>
      <c r="BO167" s="2"/>
    </row>
    <row r="168" spans="2:67" ht="65.25" hidden="1" customHeight="1" x14ac:dyDescent="0.15">
      <c r="B168" s="2"/>
      <c r="C168" s="4"/>
      <c r="D168" s="4"/>
      <c r="E168" s="4"/>
      <c r="F168" s="2"/>
      <c r="G168" s="4"/>
      <c r="H168" s="4"/>
      <c r="I168" s="4"/>
      <c r="J168" s="4"/>
      <c r="K168" s="2"/>
      <c r="L168" s="4"/>
      <c r="M168" s="4"/>
      <c r="N168" s="4"/>
      <c r="O168" s="4"/>
      <c r="P168" s="4"/>
      <c r="Q168" s="4"/>
      <c r="R168" s="4"/>
      <c r="S168" s="4"/>
      <c r="T168" s="4"/>
      <c r="U168" s="4"/>
      <c r="V168" s="4"/>
      <c r="W168" s="4"/>
      <c r="X168" s="2"/>
      <c r="Y168" s="276">
        <f ca="1">AC167/1440</f>
        <v>0</v>
      </c>
      <c r="Z168" s="277"/>
      <c r="AA168" s="277"/>
      <c r="AB168" s="277"/>
      <c r="AC168" s="277"/>
      <c r="AD168" s="277"/>
      <c r="AE168" s="277"/>
      <c r="AF168" s="278"/>
      <c r="AG168" s="2"/>
      <c r="AH168" s="2"/>
      <c r="AI168" s="2"/>
      <c r="AJ168" s="2"/>
      <c r="AK168" s="2"/>
      <c r="AL168" s="2"/>
      <c r="AM168" s="2"/>
      <c r="AN168" s="2"/>
      <c r="AO168" s="4"/>
      <c r="AP168" s="4"/>
      <c r="AQ168" s="4"/>
      <c r="AR168" s="4"/>
      <c r="AS168" s="4"/>
      <c r="AT168" s="4"/>
      <c r="AU168" s="4"/>
      <c r="AV168" s="4"/>
      <c r="AW168" s="4"/>
      <c r="AX168" s="4"/>
      <c r="AY168" s="4"/>
      <c r="AZ168" s="4"/>
      <c r="BA168" s="5"/>
      <c r="BB168" s="4"/>
      <c r="BC168" s="4"/>
      <c r="BD168" s="4"/>
      <c r="BE168" s="4"/>
      <c r="BF168" s="4"/>
      <c r="BG168" s="4"/>
      <c r="BH168" s="4"/>
      <c r="BI168" s="4"/>
      <c r="BJ168" s="2"/>
      <c r="BK168" s="2"/>
      <c r="BL168" s="2"/>
      <c r="BM168" s="2"/>
      <c r="BN168" s="2"/>
      <c r="BO168" s="2"/>
    </row>
    <row r="169" spans="2:67" ht="65.25" hidden="1" customHeight="1" x14ac:dyDescent="0.15">
      <c r="B169" s="2"/>
      <c r="C169" s="4"/>
      <c r="D169" s="4"/>
      <c r="E169" s="4"/>
      <c r="F169" s="50"/>
      <c r="G169" s="4"/>
      <c r="H169" s="4"/>
      <c r="I169" s="4"/>
      <c r="J169" s="4"/>
      <c r="K169" s="50"/>
      <c r="L169" s="4"/>
      <c r="M169" s="4"/>
      <c r="N169" s="4"/>
      <c r="O169" s="4"/>
      <c r="P169" s="4"/>
      <c r="Q169" s="4"/>
      <c r="R169" s="4"/>
      <c r="S169" s="4"/>
      <c r="T169" s="4"/>
      <c r="U169" s="4"/>
      <c r="V169" s="4"/>
      <c r="W169" s="4"/>
      <c r="X169" s="2"/>
      <c r="Y169" s="6">
        <f ca="1">HOUR(Y168)</f>
        <v>0</v>
      </c>
      <c r="Z169" s="250" t="s">
        <v>39</v>
      </c>
      <c r="AA169" s="250"/>
      <c r="AB169" s="250"/>
      <c r="AC169" s="251">
        <f ca="1">MINUTE(Y168)</f>
        <v>0</v>
      </c>
      <c r="AD169" s="251"/>
      <c r="AE169" s="250" t="s">
        <v>40</v>
      </c>
      <c r="AF169" s="252"/>
      <c r="AG169" s="2"/>
      <c r="AH169" s="2"/>
      <c r="AI169" s="2"/>
      <c r="AJ169" s="2"/>
      <c r="AK169" s="2"/>
      <c r="AL169" s="2"/>
      <c r="AM169" s="2"/>
      <c r="AN169" s="2"/>
      <c r="AO169" s="4"/>
      <c r="AP169" s="4"/>
      <c r="AQ169" s="4"/>
      <c r="AR169" s="4"/>
      <c r="AS169" s="4"/>
      <c r="AT169" s="4"/>
      <c r="AU169" s="4"/>
      <c r="AV169" s="4"/>
      <c r="AW169" s="4"/>
      <c r="AX169" s="4"/>
      <c r="AY169" s="4"/>
      <c r="AZ169" s="4"/>
      <c r="BA169" s="5"/>
      <c r="BB169" s="4"/>
      <c r="BC169" s="4"/>
      <c r="BD169" s="4"/>
      <c r="BE169" s="4"/>
      <c r="BF169" s="4"/>
      <c r="BG169" s="4"/>
      <c r="BH169" s="4"/>
      <c r="BI169" s="4"/>
      <c r="BJ169" s="2"/>
      <c r="BK169" s="2"/>
      <c r="BL169" s="2"/>
      <c r="BM169" s="2"/>
      <c r="BN169" s="2"/>
      <c r="BO169" s="2"/>
    </row>
    <row r="170" spans="2:67" ht="65.25" hidden="1" customHeight="1" x14ac:dyDescent="0.15">
      <c r="B170" s="2"/>
      <c r="C170" s="4"/>
      <c r="D170" s="4"/>
      <c r="E170" s="4"/>
      <c r="F170" s="2"/>
      <c r="G170" s="4"/>
      <c r="H170" s="4"/>
      <c r="I170" s="4"/>
      <c r="J170" s="4"/>
      <c r="K170" s="2"/>
      <c r="L170" s="4"/>
      <c r="M170" s="4"/>
      <c r="N170" s="4"/>
      <c r="O170" s="4"/>
      <c r="P170" s="4"/>
      <c r="Q170" s="4"/>
      <c r="R170" s="4"/>
      <c r="S170" s="4"/>
      <c r="T170" s="4"/>
      <c r="U170" s="4"/>
      <c r="V170" s="4"/>
      <c r="W170" s="4"/>
      <c r="X170" s="2"/>
      <c r="Y170" s="6">
        <f ca="1">Y167+Y169</f>
        <v>0</v>
      </c>
      <c r="Z170" s="250" t="s">
        <v>39</v>
      </c>
      <c r="AA170" s="250"/>
      <c r="AB170" s="250"/>
      <c r="AC170" s="251">
        <f ca="1">AC169</f>
        <v>0</v>
      </c>
      <c r="AD170" s="251"/>
      <c r="AE170" s="250" t="s">
        <v>40</v>
      </c>
      <c r="AF170" s="252"/>
      <c r="AG170" s="2"/>
      <c r="AH170" s="2"/>
      <c r="AI170" s="2"/>
      <c r="AJ170" s="2"/>
      <c r="AK170" s="2"/>
      <c r="AL170" s="2"/>
      <c r="AM170" s="2"/>
      <c r="AN170" s="2"/>
      <c r="AO170" s="4"/>
      <c r="AP170" s="4"/>
      <c r="AQ170" s="4"/>
      <c r="AR170" s="4"/>
      <c r="AS170" s="4"/>
      <c r="AT170" s="7"/>
      <c r="AU170" s="8"/>
      <c r="AV170" s="8"/>
      <c r="AW170" s="8"/>
      <c r="AX170" s="8"/>
      <c r="AY170" s="8"/>
      <c r="AZ170" s="4"/>
      <c r="BA170" s="5"/>
      <c r="BB170" s="4"/>
      <c r="BC170" s="4"/>
      <c r="BD170" s="4"/>
      <c r="BE170" s="4"/>
      <c r="BF170" s="4"/>
      <c r="BG170" s="4"/>
      <c r="BH170" s="4"/>
      <c r="BI170" s="4"/>
      <c r="BJ170" s="2"/>
      <c r="BK170" s="2"/>
      <c r="BL170" s="2"/>
      <c r="BM170" s="2"/>
      <c r="BN170" s="2"/>
      <c r="BO170" s="2"/>
    </row>
    <row r="171" spans="2:67" ht="17.25" customHeight="1" x14ac:dyDescent="0.15">
      <c r="B171" s="2"/>
      <c r="C171" s="4"/>
      <c r="D171" s="4"/>
      <c r="E171" s="4"/>
      <c r="F171" s="2"/>
      <c r="G171" s="40"/>
      <c r="H171" s="40"/>
      <c r="I171" s="40"/>
      <c r="J171" s="40"/>
      <c r="K171" s="191">
        <v>2500</v>
      </c>
      <c r="L171" s="191"/>
      <c r="M171" s="191"/>
      <c r="N171" s="191"/>
      <c r="O171" s="191"/>
      <c r="P171" s="191"/>
      <c r="Q171" s="191"/>
      <c r="R171" s="191"/>
      <c r="S171" s="40"/>
      <c r="T171" s="51" t="s">
        <v>23</v>
      </c>
      <c r="U171" s="40"/>
      <c r="V171" s="4"/>
      <c r="W171" s="4" t="s">
        <v>22</v>
      </c>
      <c r="X171" s="2"/>
      <c r="Y171" s="192">
        <f ca="1">Y170</f>
        <v>0</v>
      </c>
      <c r="Z171" s="193"/>
      <c r="AA171" s="193"/>
      <c r="AB171" s="193"/>
      <c r="AC171" s="193"/>
      <c r="AD171" s="187" t="s">
        <v>39</v>
      </c>
      <c r="AE171" s="187"/>
      <c r="AF171" s="184"/>
      <c r="AG171" s="2"/>
      <c r="AH171" s="11" t="s">
        <v>41</v>
      </c>
      <c r="AI171" s="2"/>
      <c r="AJ171" s="194">
        <f ca="1">K171*Y171</f>
        <v>0</v>
      </c>
      <c r="AK171" s="194"/>
      <c r="AL171" s="194"/>
      <c r="AM171" s="194"/>
      <c r="AN171" s="194"/>
      <c r="AO171" s="194"/>
      <c r="AP171" s="194"/>
      <c r="AQ171" s="194"/>
      <c r="AR171" s="33" t="s">
        <v>11</v>
      </c>
      <c r="AS171" s="4"/>
      <c r="AT171" s="253">
        <f ca="1">MIN(AJ171+AJ176,BE165)</f>
        <v>0</v>
      </c>
      <c r="AU171" s="254"/>
      <c r="AV171" s="254"/>
      <c r="AW171" s="254"/>
      <c r="AX171" s="254"/>
      <c r="AY171" s="254"/>
      <c r="AZ171" s="176" t="s">
        <v>11</v>
      </c>
      <c r="BA171" s="259"/>
      <c r="BB171" s="4"/>
      <c r="BC171" s="4"/>
      <c r="BD171" s="4"/>
      <c r="BE171" s="4"/>
      <c r="BF171" s="4"/>
      <c r="BG171" s="4"/>
      <c r="BH171" s="4"/>
      <c r="BI171" s="4"/>
      <c r="BJ171" s="2"/>
      <c r="BK171" s="2"/>
      <c r="BL171" s="2"/>
      <c r="BM171" s="2"/>
      <c r="BN171" s="2"/>
      <c r="BO171" s="2"/>
    </row>
    <row r="172" spans="2:67" ht="65.25" hidden="1" customHeight="1" x14ac:dyDescent="0.15">
      <c r="B172" s="2"/>
      <c r="C172" s="4"/>
      <c r="D172" s="4"/>
      <c r="E172" s="4"/>
      <c r="F172" s="2"/>
      <c r="G172" s="52"/>
      <c r="H172" s="52"/>
      <c r="I172" s="52"/>
      <c r="J172" s="52"/>
      <c r="K172" s="41"/>
      <c r="L172" s="53"/>
      <c r="M172" s="53"/>
      <c r="N172" s="53"/>
      <c r="O172" s="53"/>
      <c r="P172" s="53"/>
      <c r="Q172" s="53"/>
      <c r="R172" s="53"/>
      <c r="S172" s="52"/>
      <c r="T172" s="54"/>
      <c r="U172" s="52"/>
      <c r="V172" s="2"/>
      <c r="W172" s="2"/>
      <c r="X172" s="2"/>
      <c r="Y172" s="9">
        <f ca="1">SUMIF(L150:N164,"○",Y150:Y164)</f>
        <v>0</v>
      </c>
      <c r="Z172" s="262" t="s">
        <v>39</v>
      </c>
      <c r="AA172" s="262"/>
      <c r="AB172" s="262"/>
      <c r="AC172" s="263">
        <f ca="1">SUMIF(L150:N164,"○",AC150:AD164)</f>
        <v>0</v>
      </c>
      <c r="AD172" s="263"/>
      <c r="AE172" s="262" t="s">
        <v>40</v>
      </c>
      <c r="AF172" s="264"/>
      <c r="AG172" s="46"/>
      <c r="AH172" s="46"/>
      <c r="AI172" s="46"/>
      <c r="AJ172" s="11"/>
      <c r="AK172" s="11"/>
      <c r="AL172" s="11"/>
      <c r="AM172" s="11"/>
      <c r="AN172" s="12"/>
      <c r="AO172" s="11"/>
      <c r="AP172" s="12"/>
      <c r="AQ172" s="11"/>
      <c r="AR172" s="11"/>
      <c r="AS172" s="11"/>
      <c r="AT172" s="255"/>
      <c r="AU172" s="256"/>
      <c r="AV172" s="256"/>
      <c r="AW172" s="256"/>
      <c r="AX172" s="256"/>
      <c r="AY172" s="256"/>
      <c r="AZ172" s="249"/>
      <c r="BA172" s="260"/>
      <c r="BB172" s="11"/>
      <c r="BC172" s="11"/>
      <c r="BD172" s="4"/>
      <c r="BE172" s="4"/>
      <c r="BF172" s="4"/>
      <c r="BG172" s="4"/>
      <c r="BH172" s="4"/>
      <c r="BI172" s="4"/>
      <c r="BJ172" s="2"/>
      <c r="BK172" s="2"/>
      <c r="BL172" s="2"/>
      <c r="BM172" s="2"/>
      <c r="BN172" s="2"/>
      <c r="BO172" s="2"/>
    </row>
    <row r="173" spans="2:67" ht="65.25" hidden="1" customHeight="1" x14ac:dyDescent="0.15">
      <c r="B173" s="2"/>
      <c r="C173" s="4"/>
      <c r="D173" s="4"/>
      <c r="E173" s="4"/>
      <c r="F173" s="2"/>
      <c r="G173" s="40"/>
      <c r="H173" s="40"/>
      <c r="I173" s="40"/>
      <c r="J173" s="40"/>
      <c r="K173" s="41"/>
      <c r="L173" s="51"/>
      <c r="M173" s="51"/>
      <c r="N173" s="51"/>
      <c r="O173" s="51"/>
      <c r="P173" s="51"/>
      <c r="Q173" s="51"/>
      <c r="R173" s="51"/>
      <c r="S173" s="40"/>
      <c r="T173" s="51"/>
      <c r="U173" s="40"/>
      <c r="V173" s="4"/>
      <c r="W173" s="4"/>
      <c r="X173" s="2"/>
      <c r="Y173" s="265">
        <f ca="1">AC172/1440</f>
        <v>0</v>
      </c>
      <c r="Z173" s="266"/>
      <c r="AA173" s="266"/>
      <c r="AB173" s="266"/>
      <c r="AC173" s="266"/>
      <c r="AD173" s="266"/>
      <c r="AE173" s="266"/>
      <c r="AF173" s="267"/>
      <c r="AG173" s="39"/>
      <c r="AH173" s="39"/>
      <c r="AI173" s="39"/>
      <c r="AJ173" s="11"/>
      <c r="AK173" s="11"/>
      <c r="AL173" s="11"/>
      <c r="AM173" s="11"/>
      <c r="AN173" s="11"/>
      <c r="AO173" s="33"/>
      <c r="AP173" s="33"/>
      <c r="AQ173" s="33"/>
      <c r="AR173" s="33"/>
      <c r="AS173" s="33"/>
      <c r="AT173" s="255"/>
      <c r="AU173" s="256"/>
      <c r="AV173" s="256"/>
      <c r="AW173" s="256"/>
      <c r="AX173" s="256"/>
      <c r="AY173" s="256"/>
      <c r="AZ173" s="249"/>
      <c r="BA173" s="260"/>
      <c r="BB173" s="4"/>
      <c r="BC173" s="4"/>
      <c r="BD173" s="4"/>
      <c r="BE173" s="4"/>
      <c r="BF173" s="4"/>
      <c r="BG173" s="4"/>
      <c r="BH173" s="4"/>
      <c r="BI173" s="4"/>
      <c r="BJ173" s="2"/>
      <c r="BK173" s="2"/>
      <c r="BL173" s="2"/>
      <c r="BM173" s="2"/>
      <c r="BN173" s="2"/>
      <c r="BO173" s="2"/>
    </row>
    <row r="174" spans="2:67" ht="65.25" hidden="1" customHeight="1" x14ac:dyDescent="0.15">
      <c r="B174" s="2"/>
      <c r="C174" s="4"/>
      <c r="D174" s="4"/>
      <c r="E174" s="4"/>
      <c r="F174" s="50"/>
      <c r="G174" s="40"/>
      <c r="H174" s="40"/>
      <c r="I174" s="40"/>
      <c r="J174" s="40"/>
      <c r="K174" s="41"/>
      <c r="L174" s="51"/>
      <c r="M174" s="51"/>
      <c r="N174" s="51"/>
      <c r="O174" s="51"/>
      <c r="P174" s="51"/>
      <c r="Q174" s="51"/>
      <c r="R174" s="51"/>
      <c r="S174" s="40"/>
      <c r="T174" s="51"/>
      <c r="U174" s="40"/>
      <c r="V174" s="4"/>
      <c r="W174" s="4"/>
      <c r="X174" s="2"/>
      <c r="Y174" s="9">
        <f ca="1">HOUR(Y173)</f>
        <v>0</v>
      </c>
      <c r="Z174" s="262" t="s">
        <v>39</v>
      </c>
      <c r="AA174" s="262"/>
      <c r="AB174" s="262"/>
      <c r="AC174" s="263">
        <f ca="1">MINUTE(Y173)</f>
        <v>0</v>
      </c>
      <c r="AD174" s="263"/>
      <c r="AE174" s="262" t="s">
        <v>40</v>
      </c>
      <c r="AF174" s="264"/>
      <c r="AG174" s="39"/>
      <c r="AH174" s="39"/>
      <c r="AI174" s="39"/>
      <c r="AJ174" s="11"/>
      <c r="AK174" s="11"/>
      <c r="AL174" s="11"/>
      <c r="AM174" s="11"/>
      <c r="AN174" s="11"/>
      <c r="AO174" s="33"/>
      <c r="AP174" s="33"/>
      <c r="AQ174" s="33"/>
      <c r="AR174" s="33"/>
      <c r="AS174" s="33"/>
      <c r="AT174" s="255"/>
      <c r="AU174" s="256"/>
      <c r="AV174" s="256"/>
      <c r="AW174" s="256"/>
      <c r="AX174" s="256"/>
      <c r="AY174" s="256"/>
      <c r="AZ174" s="249"/>
      <c r="BA174" s="260"/>
      <c r="BB174" s="4"/>
      <c r="BC174" s="4"/>
      <c r="BD174" s="4"/>
      <c r="BE174" s="4"/>
      <c r="BF174" s="4"/>
      <c r="BG174" s="4"/>
      <c r="BH174" s="4"/>
      <c r="BI174" s="4"/>
      <c r="BJ174" s="2"/>
      <c r="BK174" s="2"/>
      <c r="BL174" s="2"/>
      <c r="BM174" s="2"/>
      <c r="BN174" s="2"/>
      <c r="BO174" s="2"/>
    </row>
    <row r="175" spans="2:67" ht="65.25" hidden="1" customHeight="1" x14ac:dyDescent="0.15">
      <c r="B175" s="2"/>
      <c r="C175" s="4"/>
      <c r="D175" s="4"/>
      <c r="E175" s="4"/>
      <c r="F175" s="2"/>
      <c r="G175" s="40"/>
      <c r="H175" s="40"/>
      <c r="I175" s="40"/>
      <c r="J175" s="40"/>
      <c r="K175" s="41"/>
      <c r="L175" s="51"/>
      <c r="M175" s="51"/>
      <c r="N175" s="51"/>
      <c r="O175" s="51"/>
      <c r="P175" s="51"/>
      <c r="Q175" s="51"/>
      <c r="R175" s="51"/>
      <c r="S175" s="40"/>
      <c r="T175" s="51"/>
      <c r="U175" s="40"/>
      <c r="V175" s="4"/>
      <c r="W175" s="4"/>
      <c r="X175" s="2"/>
      <c r="Y175" s="10">
        <f ca="1">Y172+Y174</f>
        <v>0</v>
      </c>
      <c r="Z175" s="262" t="s">
        <v>39</v>
      </c>
      <c r="AA175" s="262"/>
      <c r="AB175" s="262"/>
      <c r="AC175" s="263">
        <f ca="1">AC174</f>
        <v>0</v>
      </c>
      <c r="AD175" s="263"/>
      <c r="AE175" s="262" t="s">
        <v>40</v>
      </c>
      <c r="AF175" s="264"/>
      <c r="AG175" s="39"/>
      <c r="AH175" s="39"/>
      <c r="AI175" s="39"/>
      <c r="AJ175" s="11"/>
      <c r="AK175" s="11"/>
      <c r="AL175" s="11"/>
      <c r="AM175" s="11"/>
      <c r="AN175" s="11"/>
      <c r="AO175" s="33"/>
      <c r="AP175" s="33"/>
      <c r="AQ175" s="33"/>
      <c r="AR175" s="33"/>
      <c r="AS175" s="33"/>
      <c r="AT175" s="255"/>
      <c r="AU175" s="256"/>
      <c r="AV175" s="256"/>
      <c r="AW175" s="256"/>
      <c r="AX175" s="256"/>
      <c r="AY175" s="256"/>
      <c r="AZ175" s="249"/>
      <c r="BA175" s="260"/>
      <c r="BB175" s="4"/>
      <c r="BC175" s="4"/>
      <c r="BD175" s="4"/>
      <c r="BE175" s="4"/>
      <c r="BF175" s="4"/>
      <c r="BG175" s="4"/>
      <c r="BH175" s="4"/>
      <c r="BI175" s="4"/>
      <c r="BJ175" s="2"/>
      <c r="BK175" s="2"/>
      <c r="BL175" s="2"/>
      <c r="BM175" s="2"/>
      <c r="BN175" s="2"/>
      <c r="BO175" s="2"/>
    </row>
    <row r="176" spans="2:67" ht="17.25" customHeight="1" x14ac:dyDescent="0.15">
      <c r="B176" s="2"/>
      <c r="C176" s="4"/>
      <c r="D176" s="4"/>
      <c r="E176" s="4"/>
      <c r="F176" s="2"/>
      <c r="G176" s="40"/>
      <c r="H176" s="40"/>
      <c r="I176" s="40"/>
      <c r="J176" s="40"/>
      <c r="K176" s="191">
        <v>3500</v>
      </c>
      <c r="L176" s="191"/>
      <c r="M176" s="191"/>
      <c r="N176" s="191"/>
      <c r="O176" s="191"/>
      <c r="P176" s="191"/>
      <c r="Q176" s="191"/>
      <c r="R176" s="191"/>
      <c r="S176" s="40"/>
      <c r="T176" s="51" t="s">
        <v>23</v>
      </c>
      <c r="U176" s="40"/>
      <c r="V176" s="4"/>
      <c r="W176" s="4" t="s">
        <v>42</v>
      </c>
      <c r="X176" s="2"/>
      <c r="Y176" s="192">
        <f ca="1">Y175</f>
        <v>0</v>
      </c>
      <c r="Z176" s="193"/>
      <c r="AA176" s="193"/>
      <c r="AB176" s="193"/>
      <c r="AC176" s="193"/>
      <c r="AD176" s="187" t="s">
        <v>39</v>
      </c>
      <c r="AE176" s="187"/>
      <c r="AF176" s="184"/>
      <c r="AG176" s="39"/>
      <c r="AH176" s="39" t="s">
        <v>41</v>
      </c>
      <c r="AI176" s="39"/>
      <c r="AJ176" s="194">
        <f ca="1">K176*Y176</f>
        <v>0</v>
      </c>
      <c r="AK176" s="194"/>
      <c r="AL176" s="194"/>
      <c r="AM176" s="194"/>
      <c r="AN176" s="194"/>
      <c r="AO176" s="194"/>
      <c r="AP176" s="194"/>
      <c r="AQ176" s="194"/>
      <c r="AR176" s="33" t="s">
        <v>11</v>
      </c>
      <c r="AS176" s="33"/>
      <c r="AT176" s="257"/>
      <c r="AU176" s="258"/>
      <c r="AV176" s="258"/>
      <c r="AW176" s="258"/>
      <c r="AX176" s="258"/>
      <c r="AY176" s="258"/>
      <c r="AZ176" s="242"/>
      <c r="BA176" s="261"/>
      <c r="BB176" s="4"/>
      <c r="BC176" s="4"/>
      <c r="BD176" s="4"/>
      <c r="BE176" s="4"/>
      <c r="BF176" s="4"/>
      <c r="BG176" s="4"/>
      <c r="BH176" s="4"/>
      <c r="BI176" s="4"/>
      <c r="BJ176" s="2"/>
      <c r="BK176" s="2"/>
      <c r="BL176" s="2"/>
      <c r="BM176" s="2"/>
      <c r="BN176" s="2"/>
      <c r="BO176" s="2"/>
    </row>
  </sheetData>
  <sheetProtection algorithmName="SHA-512" hashValue="pckzqewYkMX74qX4fSRUOgEI9sRt0X/2zGdQIe6vEaG51Hdxr4vuES46Azf95UgqgCIrWCrin7uLrfYplQAY8w==" saltValue="+ker36lIatJh8cultT2/Mw==" spinCount="100000" sheet="1" objects="1" scenarios="1" formatCells="0"/>
  <mergeCells count="1165">
    <mergeCell ref="D35:G35"/>
    <mergeCell ref="AG35:AJ35"/>
    <mergeCell ref="H35:N35"/>
    <mergeCell ref="R35:Y35"/>
    <mergeCell ref="O35:Q35"/>
    <mergeCell ref="Z35:AD35"/>
    <mergeCell ref="AE35:AF35"/>
    <mergeCell ref="AK35:AQ35"/>
    <mergeCell ref="AR35:AS35"/>
    <mergeCell ref="AT35:BC35"/>
    <mergeCell ref="BD35:BF35"/>
    <mergeCell ref="K19:AF20"/>
    <mergeCell ref="K18:AF18"/>
    <mergeCell ref="AO20:BI20"/>
    <mergeCell ref="K24:AF24"/>
    <mergeCell ref="K23:AF23"/>
    <mergeCell ref="K25:AF25"/>
    <mergeCell ref="K26:AF26"/>
    <mergeCell ref="K27:AF27"/>
    <mergeCell ref="K28:AF28"/>
    <mergeCell ref="C27:J27"/>
    <mergeCell ref="AV24:AW24"/>
    <mergeCell ref="AY24:AZ24"/>
    <mergeCell ref="AO24:AQ24"/>
    <mergeCell ref="AR24:AT24"/>
    <mergeCell ref="BB22:BD22"/>
    <mergeCell ref="BB23:BD24"/>
    <mergeCell ref="BE23:BE24"/>
    <mergeCell ref="BF22:BI22"/>
    <mergeCell ref="BF23:BI24"/>
    <mergeCell ref="K44:Y45"/>
    <mergeCell ref="AH44:AO45"/>
    <mergeCell ref="K48:BI48"/>
    <mergeCell ref="K49:BI50"/>
    <mergeCell ref="BE44:BI45"/>
    <mergeCell ref="AH46:AK47"/>
    <mergeCell ref="AL46:AO47"/>
    <mergeCell ref="AP46:AS47"/>
    <mergeCell ref="AT46:AW47"/>
    <mergeCell ref="AX46:BA47"/>
    <mergeCell ref="BB46:BE47"/>
    <mergeCell ref="BF46:BI47"/>
    <mergeCell ref="AP44:BD45"/>
    <mergeCell ref="AG25:AN26"/>
    <mergeCell ref="BB25:BD26"/>
    <mergeCell ref="BE25:BE26"/>
    <mergeCell ref="BF25:BI26"/>
    <mergeCell ref="AG27:AN28"/>
    <mergeCell ref="BB27:BD28"/>
    <mergeCell ref="BE27:BE28"/>
    <mergeCell ref="BF27:BI28"/>
    <mergeCell ref="AO26:AQ26"/>
    <mergeCell ref="AO28:AQ28"/>
    <mergeCell ref="AR26:AT26"/>
    <mergeCell ref="AR28:AT28"/>
    <mergeCell ref="AV28:AW28"/>
    <mergeCell ref="AY28:AZ28"/>
    <mergeCell ref="AY26:AZ26"/>
    <mergeCell ref="AV26:AW26"/>
    <mergeCell ref="Z44:AG45"/>
    <mergeCell ref="Z46:AG47"/>
    <mergeCell ref="K46:Y47"/>
    <mergeCell ref="AC174:AD174"/>
    <mergeCell ref="AE174:AF174"/>
    <mergeCell ref="Z175:AB175"/>
    <mergeCell ref="AC175:AD175"/>
    <mergeCell ref="AE175:AF175"/>
    <mergeCell ref="K176:R176"/>
    <mergeCell ref="Y176:AC176"/>
    <mergeCell ref="AD176:AF176"/>
    <mergeCell ref="AJ176:AQ176"/>
    <mergeCell ref="BC165:BD165"/>
    <mergeCell ref="BE165:BF165"/>
    <mergeCell ref="BG165:BI165"/>
    <mergeCell ref="J166:S166"/>
    <mergeCell ref="Y166:AF166"/>
    <mergeCell ref="AT166:BA166"/>
    <mergeCell ref="Z167:AB167"/>
    <mergeCell ref="AC167:AD167"/>
    <mergeCell ref="AE167:AF167"/>
    <mergeCell ref="Y168:AF168"/>
    <mergeCell ref="Z169:AB169"/>
    <mergeCell ref="AC169:AD169"/>
    <mergeCell ref="AE169:AF169"/>
    <mergeCell ref="Z170:AB170"/>
    <mergeCell ref="AC170:AD170"/>
    <mergeCell ref="AE170:AF170"/>
    <mergeCell ref="K171:R171"/>
    <mergeCell ref="Y171:AC171"/>
    <mergeCell ref="AD171:AF171"/>
    <mergeCell ref="AJ171:AQ171"/>
    <mergeCell ref="AT171:AY176"/>
    <mergeCell ref="AZ171:BA176"/>
    <mergeCell ref="Z172:AB172"/>
    <mergeCell ref="AC172:AD172"/>
    <mergeCell ref="AE172:AF172"/>
    <mergeCell ref="Y173:AF173"/>
    <mergeCell ref="Z174:AB174"/>
    <mergeCell ref="BC97:BD97"/>
    <mergeCell ref="BE97:BF97"/>
    <mergeCell ref="BG97:BI97"/>
    <mergeCell ref="J98:S98"/>
    <mergeCell ref="Y98:AF98"/>
    <mergeCell ref="AT98:BA98"/>
    <mergeCell ref="Z99:AB99"/>
    <mergeCell ref="AC99:AD99"/>
    <mergeCell ref="AE99:AF99"/>
    <mergeCell ref="Y100:AF100"/>
    <mergeCell ref="Z101:AB101"/>
    <mergeCell ref="AC101:AD101"/>
    <mergeCell ref="AE101:AF101"/>
    <mergeCell ref="Z102:AB102"/>
    <mergeCell ref="AC102:AD102"/>
    <mergeCell ref="AE102:AF102"/>
    <mergeCell ref="K103:R103"/>
    <mergeCell ref="Y103:AC103"/>
    <mergeCell ref="AD103:AF103"/>
    <mergeCell ref="AJ103:AQ103"/>
    <mergeCell ref="AT103:AY108"/>
    <mergeCell ref="AZ103:BA108"/>
    <mergeCell ref="Z104:AB104"/>
    <mergeCell ref="AC104:AD104"/>
    <mergeCell ref="AE104:AF104"/>
    <mergeCell ref="Y105:AF105"/>
    <mergeCell ref="Z106:AB106"/>
    <mergeCell ref="AC106:AD106"/>
    <mergeCell ref="AE106:AF106"/>
    <mergeCell ref="Z107:AB107"/>
    <mergeCell ref="AC107:AD107"/>
    <mergeCell ref="AE107:AF107"/>
    <mergeCell ref="BC133:BD133"/>
    <mergeCell ref="BE133:BF133"/>
    <mergeCell ref="BG133:BI133"/>
    <mergeCell ref="J134:S134"/>
    <mergeCell ref="Y134:AF134"/>
    <mergeCell ref="AT134:BA134"/>
    <mergeCell ref="Z135:AB135"/>
    <mergeCell ref="AC135:AD135"/>
    <mergeCell ref="AE135:AF135"/>
    <mergeCell ref="Y136:AF136"/>
    <mergeCell ref="Z137:AB137"/>
    <mergeCell ref="AC137:AD137"/>
    <mergeCell ref="AE137:AF137"/>
    <mergeCell ref="AG124:AL124"/>
    <mergeCell ref="AM124:AN124"/>
    <mergeCell ref="AO124:AT124"/>
    <mergeCell ref="Z124:AB124"/>
    <mergeCell ref="AC124:AD124"/>
    <mergeCell ref="I114:K114"/>
    <mergeCell ref="AC119:AD119"/>
    <mergeCell ref="AE119:AF119"/>
    <mergeCell ref="AG119:AL119"/>
    <mergeCell ref="AM119:AN119"/>
    <mergeCell ref="AO119:AT119"/>
    <mergeCell ref="AU119:AV119"/>
    <mergeCell ref="AW119:BB119"/>
    <mergeCell ref="BC119:BD119"/>
    <mergeCell ref="BE119:BF119"/>
    <mergeCell ref="Z138:AB138"/>
    <mergeCell ref="AC138:AD138"/>
    <mergeCell ref="AE138:AF138"/>
    <mergeCell ref="K139:R139"/>
    <mergeCell ref="Y139:AC139"/>
    <mergeCell ref="AD139:AF139"/>
    <mergeCell ref="AJ139:AQ139"/>
    <mergeCell ref="AT139:AY144"/>
    <mergeCell ref="AZ139:BA144"/>
    <mergeCell ref="Z140:AB140"/>
    <mergeCell ref="AC140:AD140"/>
    <mergeCell ref="AE140:AF140"/>
    <mergeCell ref="Y141:AF141"/>
    <mergeCell ref="Z142:AB142"/>
    <mergeCell ref="AC142:AD142"/>
    <mergeCell ref="AE142:AF142"/>
    <mergeCell ref="Z143:AB143"/>
    <mergeCell ref="AC143:AD143"/>
    <mergeCell ref="AE143:AF143"/>
    <mergeCell ref="C157:D157"/>
    <mergeCell ref="E157:F157"/>
    <mergeCell ref="G157:H157"/>
    <mergeCell ref="C158:D158"/>
    <mergeCell ref="E158:F158"/>
    <mergeCell ref="G158:H158"/>
    <mergeCell ref="I78:K78"/>
    <mergeCell ref="C96:D96"/>
    <mergeCell ref="E96:F96"/>
    <mergeCell ref="G96:H96"/>
    <mergeCell ref="O96:P96"/>
    <mergeCell ref="R96:S96"/>
    <mergeCell ref="G156:H156"/>
    <mergeCell ref="I156:K156"/>
    <mergeCell ref="L156:N156"/>
    <mergeCell ref="O156:P156"/>
    <mergeCell ref="R156:S156"/>
    <mergeCell ref="C150:D150"/>
    <mergeCell ref="E150:F150"/>
    <mergeCell ref="G150:H150"/>
    <mergeCell ref="C152:D152"/>
    <mergeCell ref="E152:F152"/>
    <mergeCell ref="G152:H152"/>
    <mergeCell ref="C125:D125"/>
    <mergeCell ref="E125:F125"/>
    <mergeCell ref="G125:H125"/>
    <mergeCell ref="C124:D124"/>
    <mergeCell ref="E124:F124"/>
    <mergeCell ref="G124:H124"/>
    <mergeCell ref="C126:D126"/>
    <mergeCell ref="E126:F126"/>
    <mergeCell ref="G126:H126"/>
    <mergeCell ref="C154:D154"/>
    <mergeCell ref="E154:F154"/>
    <mergeCell ref="G154:H154"/>
    <mergeCell ref="C153:D153"/>
    <mergeCell ref="E153:F153"/>
    <mergeCell ref="G153:H153"/>
    <mergeCell ref="C155:D155"/>
    <mergeCell ref="E155:F155"/>
    <mergeCell ref="G155:H155"/>
    <mergeCell ref="C156:D156"/>
    <mergeCell ref="E156:F156"/>
    <mergeCell ref="I154:K154"/>
    <mergeCell ref="L154:N154"/>
    <mergeCell ref="O154:P154"/>
    <mergeCell ref="R154:S154"/>
    <mergeCell ref="AE154:AF154"/>
    <mergeCell ref="AG154:AL154"/>
    <mergeCell ref="C127:D127"/>
    <mergeCell ref="E127:F127"/>
    <mergeCell ref="G127:H127"/>
    <mergeCell ref="I126:K126"/>
    <mergeCell ref="C128:D128"/>
    <mergeCell ref="E128:F128"/>
    <mergeCell ref="G128:H128"/>
    <mergeCell ref="I128:K128"/>
    <mergeCell ref="L128:N128"/>
    <mergeCell ref="O128:P128"/>
    <mergeCell ref="R128:S128"/>
    <mergeCell ref="T128:U128"/>
    <mergeCell ref="L124:N124"/>
    <mergeCell ref="O124:P124"/>
    <mergeCell ref="R124:S124"/>
    <mergeCell ref="T124:U124"/>
    <mergeCell ref="W124:X124"/>
    <mergeCell ref="L126:N126"/>
    <mergeCell ref="O126:P126"/>
    <mergeCell ref="R126:S126"/>
    <mergeCell ref="T126:U126"/>
    <mergeCell ref="W126:X126"/>
    <mergeCell ref="I127:K127"/>
    <mergeCell ref="L127:N127"/>
    <mergeCell ref="O127:P127"/>
    <mergeCell ref="R127:S127"/>
    <mergeCell ref="T127:U127"/>
    <mergeCell ref="W127:X127"/>
    <mergeCell ref="I124:K124"/>
    <mergeCell ref="I125:K125"/>
    <mergeCell ref="L125:N125"/>
    <mergeCell ref="O125:P125"/>
    <mergeCell ref="C121:D121"/>
    <mergeCell ref="E121:F121"/>
    <mergeCell ref="G121:H121"/>
    <mergeCell ref="C120:D120"/>
    <mergeCell ref="E120:F120"/>
    <mergeCell ref="G120:H120"/>
    <mergeCell ref="C123:D123"/>
    <mergeCell ref="E123:F123"/>
    <mergeCell ref="G123:H123"/>
    <mergeCell ref="C122:D122"/>
    <mergeCell ref="E122:F122"/>
    <mergeCell ref="G122:H122"/>
    <mergeCell ref="I122:K122"/>
    <mergeCell ref="AM122:AN122"/>
    <mergeCell ref="AO122:AT122"/>
    <mergeCell ref="R120:S120"/>
    <mergeCell ref="T120:U120"/>
    <mergeCell ref="W120:X120"/>
    <mergeCell ref="Z120:AB120"/>
    <mergeCell ref="AC120:AD120"/>
    <mergeCell ref="AE120:AF120"/>
    <mergeCell ref="R122:S122"/>
    <mergeCell ref="T122:U122"/>
    <mergeCell ref="W122:X122"/>
    <mergeCell ref="Z122:AB122"/>
    <mergeCell ref="AC122:AD122"/>
    <mergeCell ref="AE122:AF122"/>
    <mergeCell ref="AG122:AL122"/>
    <mergeCell ref="AM120:AN120"/>
    <mergeCell ref="AO120:AT120"/>
    <mergeCell ref="C119:D119"/>
    <mergeCell ref="E119:F119"/>
    <mergeCell ref="G119:H119"/>
    <mergeCell ref="C118:D118"/>
    <mergeCell ref="E118:F118"/>
    <mergeCell ref="G118:H118"/>
    <mergeCell ref="I118:K118"/>
    <mergeCell ref="AM118:AN118"/>
    <mergeCell ref="AO118:AT118"/>
    <mergeCell ref="W118:X118"/>
    <mergeCell ref="Z118:AB118"/>
    <mergeCell ref="AC118:AD118"/>
    <mergeCell ref="AE118:AF118"/>
    <mergeCell ref="AG118:AL118"/>
    <mergeCell ref="L114:N114"/>
    <mergeCell ref="K108:R108"/>
    <mergeCell ref="Y108:AC108"/>
    <mergeCell ref="AD108:AF108"/>
    <mergeCell ref="AJ108:AQ108"/>
    <mergeCell ref="AT109:BJ109"/>
    <mergeCell ref="AU118:AV118"/>
    <mergeCell ref="AW118:BB118"/>
    <mergeCell ref="BC118:BD118"/>
    <mergeCell ref="BE118:BF118"/>
    <mergeCell ref="BG118:BI118"/>
    <mergeCell ref="I119:K119"/>
    <mergeCell ref="L119:N119"/>
    <mergeCell ref="O119:P119"/>
    <mergeCell ref="R119:S119"/>
    <mergeCell ref="T119:U119"/>
    <mergeCell ref="W119:X119"/>
    <mergeCell ref="Z119:AB119"/>
    <mergeCell ref="T95:U95"/>
    <mergeCell ref="W95:X95"/>
    <mergeCell ref="Z95:AB95"/>
    <mergeCell ref="T96:U96"/>
    <mergeCell ref="W96:X96"/>
    <mergeCell ref="AE96:AF96"/>
    <mergeCell ref="AC95:AD95"/>
    <mergeCell ref="AE95:AF95"/>
    <mergeCell ref="AG96:AL96"/>
    <mergeCell ref="AM96:AN96"/>
    <mergeCell ref="C94:D94"/>
    <mergeCell ref="E94:F94"/>
    <mergeCell ref="G94:H94"/>
    <mergeCell ref="O94:P94"/>
    <mergeCell ref="R94:S94"/>
    <mergeCell ref="T94:U94"/>
    <mergeCell ref="W94:X94"/>
    <mergeCell ref="Z94:AB94"/>
    <mergeCell ref="AC94:AD94"/>
    <mergeCell ref="AE94:AF94"/>
    <mergeCell ref="AG94:AL94"/>
    <mergeCell ref="AM94:AN94"/>
    <mergeCell ref="C95:D95"/>
    <mergeCell ref="O95:P95"/>
    <mergeCell ref="R95:S95"/>
    <mergeCell ref="E95:F95"/>
    <mergeCell ref="G95:H95"/>
    <mergeCell ref="AG95:AL95"/>
    <mergeCell ref="AM95:AN95"/>
    <mergeCell ref="AE92:AF92"/>
    <mergeCell ref="AG92:AL92"/>
    <mergeCell ref="AM92:AN92"/>
    <mergeCell ref="C93:D93"/>
    <mergeCell ref="E93:F93"/>
    <mergeCell ref="G93:H93"/>
    <mergeCell ref="O93:P93"/>
    <mergeCell ref="R93:S93"/>
    <mergeCell ref="T93:U93"/>
    <mergeCell ref="W93:X93"/>
    <mergeCell ref="Z93:AB93"/>
    <mergeCell ref="AC93:AD93"/>
    <mergeCell ref="AG93:AL93"/>
    <mergeCell ref="AM93:AN93"/>
    <mergeCell ref="C92:D92"/>
    <mergeCell ref="E92:F92"/>
    <mergeCell ref="G92:H92"/>
    <mergeCell ref="O92:P92"/>
    <mergeCell ref="R92:S92"/>
    <mergeCell ref="T92:U92"/>
    <mergeCell ref="W92:X92"/>
    <mergeCell ref="Z92:AB92"/>
    <mergeCell ref="AC92:AD92"/>
    <mergeCell ref="AE93:AF93"/>
    <mergeCell ref="AE88:AF88"/>
    <mergeCell ref="AG88:AL88"/>
    <mergeCell ref="AM88:AN88"/>
    <mergeCell ref="C89:D89"/>
    <mergeCell ref="E89:F89"/>
    <mergeCell ref="G89:H89"/>
    <mergeCell ref="E91:F91"/>
    <mergeCell ref="G91:H91"/>
    <mergeCell ref="AE90:AF90"/>
    <mergeCell ref="AG90:AL90"/>
    <mergeCell ref="AM90:AN90"/>
    <mergeCell ref="C91:D91"/>
    <mergeCell ref="O91:P91"/>
    <mergeCell ref="R91:S91"/>
    <mergeCell ref="T91:U91"/>
    <mergeCell ref="AG89:AL89"/>
    <mergeCell ref="AM89:AN89"/>
    <mergeCell ref="W91:X91"/>
    <mergeCell ref="Z91:AB91"/>
    <mergeCell ref="AC91:AD91"/>
    <mergeCell ref="AE91:AF91"/>
    <mergeCell ref="AG91:AL91"/>
    <mergeCell ref="AM91:AN91"/>
    <mergeCell ref="I90:K90"/>
    <mergeCell ref="I91:K91"/>
    <mergeCell ref="C90:D90"/>
    <mergeCell ref="E90:F90"/>
    <mergeCell ref="G90:H90"/>
    <mergeCell ref="O90:P90"/>
    <mergeCell ref="R90:S90"/>
    <mergeCell ref="T90:U90"/>
    <mergeCell ref="W90:X90"/>
    <mergeCell ref="AE86:AF86"/>
    <mergeCell ref="AG86:AL86"/>
    <mergeCell ref="AM86:AN86"/>
    <mergeCell ref="C87:D87"/>
    <mergeCell ref="E87:F87"/>
    <mergeCell ref="G87:H87"/>
    <mergeCell ref="O87:P87"/>
    <mergeCell ref="R87:S87"/>
    <mergeCell ref="O89:P89"/>
    <mergeCell ref="R89:S89"/>
    <mergeCell ref="T89:U89"/>
    <mergeCell ref="W89:X89"/>
    <mergeCell ref="Z89:AB89"/>
    <mergeCell ref="AC87:AD87"/>
    <mergeCell ref="AE87:AF87"/>
    <mergeCell ref="AG87:AL87"/>
    <mergeCell ref="AM87:AN87"/>
    <mergeCell ref="T87:U87"/>
    <mergeCell ref="W87:X87"/>
    <mergeCell ref="Z87:AB87"/>
    <mergeCell ref="C86:D86"/>
    <mergeCell ref="AE89:AF89"/>
    <mergeCell ref="C88:D88"/>
    <mergeCell ref="E88:F88"/>
    <mergeCell ref="E86:F86"/>
    <mergeCell ref="G86:H86"/>
    <mergeCell ref="O86:P86"/>
    <mergeCell ref="G88:H88"/>
    <mergeCell ref="O88:P88"/>
    <mergeCell ref="R88:S88"/>
    <mergeCell ref="T88:U88"/>
    <mergeCell ref="W88:X88"/>
    <mergeCell ref="C85:D85"/>
    <mergeCell ref="E85:F85"/>
    <mergeCell ref="G85:H85"/>
    <mergeCell ref="O85:P85"/>
    <mergeCell ref="R85:S85"/>
    <mergeCell ref="T85:U85"/>
    <mergeCell ref="W85:X85"/>
    <mergeCell ref="Z85:AB85"/>
    <mergeCell ref="AC85:AD85"/>
    <mergeCell ref="AE85:AF85"/>
    <mergeCell ref="AG85:AL85"/>
    <mergeCell ref="AM85:AN85"/>
    <mergeCell ref="C84:D84"/>
    <mergeCell ref="E84:F84"/>
    <mergeCell ref="G84:H84"/>
    <mergeCell ref="O84:P84"/>
    <mergeCell ref="R84:S84"/>
    <mergeCell ref="T84:U84"/>
    <mergeCell ref="B67:G67"/>
    <mergeCell ref="H67:AA67"/>
    <mergeCell ref="B69:G69"/>
    <mergeCell ref="H69:AA69"/>
    <mergeCell ref="D78:E78"/>
    <mergeCell ref="F78:G78"/>
    <mergeCell ref="L78:N78"/>
    <mergeCell ref="E79:H81"/>
    <mergeCell ref="O79:X79"/>
    <mergeCell ref="Y79:AF81"/>
    <mergeCell ref="W84:X84"/>
    <mergeCell ref="Z84:AB84"/>
    <mergeCell ref="AC84:AD84"/>
    <mergeCell ref="AE82:AF82"/>
    <mergeCell ref="AG82:AL82"/>
    <mergeCell ref="AM82:AN82"/>
    <mergeCell ref="AE83:AF83"/>
    <mergeCell ref="AG83:AL83"/>
    <mergeCell ref="AM83:AN83"/>
    <mergeCell ref="C83:D83"/>
    <mergeCell ref="E83:F83"/>
    <mergeCell ref="G83:H83"/>
    <mergeCell ref="O83:P83"/>
    <mergeCell ref="R83:S83"/>
    <mergeCell ref="C82:D82"/>
    <mergeCell ref="E82:F82"/>
    <mergeCell ref="G82:H82"/>
    <mergeCell ref="O82:P82"/>
    <mergeCell ref="R82:S82"/>
    <mergeCell ref="T82:U82"/>
    <mergeCell ref="W82:X82"/>
    <mergeCell ref="Z83:AB83"/>
    <mergeCell ref="I86:K86"/>
    <mergeCell ref="L86:N86"/>
    <mergeCell ref="R86:S86"/>
    <mergeCell ref="T86:U86"/>
    <mergeCell ref="W86:X86"/>
    <mergeCell ref="Z86:AB86"/>
    <mergeCell ref="AC86:AD86"/>
    <mergeCell ref="I93:K93"/>
    <mergeCell ref="I94:K94"/>
    <mergeCell ref="I95:K95"/>
    <mergeCell ref="I96:K96"/>
    <mergeCell ref="I87:K87"/>
    <mergeCell ref="I88:K88"/>
    <mergeCell ref="I89:K89"/>
    <mergeCell ref="L87:N87"/>
    <mergeCell ref="L88:N88"/>
    <mergeCell ref="L89:N89"/>
    <mergeCell ref="L90:N90"/>
    <mergeCell ref="L91:N91"/>
    <mergeCell ref="L93:N93"/>
    <mergeCell ref="L94:N94"/>
    <mergeCell ref="L95:N95"/>
    <mergeCell ref="L96:N96"/>
    <mergeCell ref="AC89:AD89"/>
    <mergeCell ref="Z96:AB96"/>
    <mergeCell ref="AC96:AD96"/>
    <mergeCell ref="Z88:AB88"/>
    <mergeCell ref="AC88:AD88"/>
    <mergeCell ref="I92:K92"/>
    <mergeCell ref="L92:N92"/>
    <mergeCell ref="Z90:AB90"/>
    <mergeCell ref="AC90:AD90"/>
    <mergeCell ref="AO79:AV81"/>
    <mergeCell ref="AW79:BD81"/>
    <mergeCell ref="AO82:AT82"/>
    <mergeCell ref="AU82:AV82"/>
    <mergeCell ref="AO83:AT83"/>
    <mergeCell ref="AU83:AV83"/>
    <mergeCell ref="AO84:AT84"/>
    <mergeCell ref="AU84:AV84"/>
    <mergeCell ref="AO85:AT85"/>
    <mergeCell ref="AU85:AV85"/>
    <mergeCell ref="L83:N83"/>
    <mergeCell ref="L84:N84"/>
    <mergeCell ref="L85:N85"/>
    <mergeCell ref="I79:K81"/>
    <mergeCell ref="I82:K82"/>
    <mergeCell ref="I83:K83"/>
    <mergeCell ref="I84:K84"/>
    <mergeCell ref="I85:K85"/>
    <mergeCell ref="AG79:AN81"/>
    <mergeCell ref="O80:X80"/>
    <mergeCell ref="O81:S81"/>
    <mergeCell ref="T81:X81"/>
    <mergeCell ref="L79:N81"/>
    <mergeCell ref="AC83:AD83"/>
    <mergeCell ref="T83:U83"/>
    <mergeCell ref="W83:X83"/>
    <mergeCell ref="Z82:AB82"/>
    <mergeCell ref="AC82:AD82"/>
    <mergeCell ref="L82:N82"/>
    <mergeCell ref="AE84:AF84"/>
    <mergeCell ref="AG84:AL84"/>
    <mergeCell ref="AM84:AN84"/>
    <mergeCell ref="AO91:AT91"/>
    <mergeCell ref="AU91:AV91"/>
    <mergeCell ref="AO92:AT92"/>
    <mergeCell ref="AU92:AV92"/>
    <mergeCell ref="AO93:AT93"/>
    <mergeCell ref="AU93:AV93"/>
    <mergeCell ref="AO94:AT94"/>
    <mergeCell ref="AU94:AV94"/>
    <mergeCell ref="AO95:AT95"/>
    <mergeCell ref="AU95:AV95"/>
    <mergeCell ref="AO86:AT86"/>
    <mergeCell ref="AU86:AV86"/>
    <mergeCell ref="AO87:AT87"/>
    <mergeCell ref="AU87:AV87"/>
    <mergeCell ref="AO88:AT88"/>
    <mergeCell ref="AU88:AV88"/>
    <mergeCell ref="AO89:AT89"/>
    <mergeCell ref="AU89:AV89"/>
    <mergeCell ref="AO90:AT90"/>
    <mergeCell ref="AU90:AV90"/>
    <mergeCell ref="AW92:BB92"/>
    <mergeCell ref="BC92:BD92"/>
    <mergeCell ref="AW93:BB93"/>
    <mergeCell ref="BC93:BD93"/>
    <mergeCell ref="AW94:BB94"/>
    <mergeCell ref="BC94:BD94"/>
    <mergeCell ref="AW95:BB95"/>
    <mergeCell ref="BC95:BD95"/>
    <mergeCell ref="AO96:AT96"/>
    <mergeCell ref="AU96:AV96"/>
    <mergeCell ref="AW82:BB82"/>
    <mergeCell ref="BC82:BD82"/>
    <mergeCell ref="AW83:BB83"/>
    <mergeCell ref="BC83:BD83"/>
    <mergeCell ref="AW84:BB84"/>
    <mergeCell ref="BC84:BD84"/>
    <mergeCell ref="AW85:BB85"/>
    <mergeCell ref="BC85:BD85"/>
    <mergeCell ref="AW86:BB86"/>
    <mergeCell ref="BC86:BD86"/>
    <mergeCell ref="AW96:BB96"/>
    <mergeCell ref="BC96:BD96"/>
    <mergeCell ref="AW87:BB87"/>
    <mergeCell ref="BC87:BD87"/>
    <mergeCell ref="AW88:BB88"/>
    <mergeCell ref="BC88:BD88"/>
    <mergeCell ref="AW89:BB89"/>
    <mergeCell ref="BC89:BD89"/>
    <mergeCell ref="AW90:BB90"/>
    <mergeCell ref="BC90:BD90"/>
    <mergeCell ref="AW91:BB91"/>
    <mergeCell ref="BC91:BD91"/>
    <mergeCell ref="BG96:BI96"/>
    <mergeCell ref="BE79:BI81"/>
    <mergeCell ref="BE82:BF82"/>
    <mergeCell ref="BE83:BF83"/>
    <mergeCell ref="BE84:BF84"/>
    <mergeCell ref="BE85:BF85"/>
    <mergeCell ref="BE86:BF86"/>
    <mergeCell ref="BE87:BF87"/>
    <mergeCell ref="BE88:BF88"/>
    <mergeCell ref="BE89:BF89"/>
    <mergeCell ref="BE90:BF90"/>
    <mergeCell ref="BE91:BF91"/>
    <mergeCell ref="BE92:BF92"/>
    <mergeCell ref="BE93:BF93"/>
    <mergeCell ref="BE94:BF94"/>
    <mergeCell ref="BE95:BF95"/>
    <mergeCell ref="BE96:BF96"/>
    <mergeCell ref="BG82:BI82"/>
    <mergeCell ref="BG83:BI83"/>
    <mergeCell ref="BG84:BI84"/>
    <mergeCell ref="BG85:BI85"/>
    <mergeCell ref="BG86:BI86"/>
    <mergeCell ref="BG87:BI87"/>
    <mergeCell ref="BG91:BI91"/>
    <mergeCell ref="BG92:BI92"/>
    <mergeCell ref="BG93:BI93"/>
    <mergeCell ref="BG94:BI94"/>
    <mergeCell ref="BG95:BI95"/>
    <mergeCell ref="BG88:BI88"/>
    <mergeCell ref="BG89:BI89"/>
    <mergeCell ref="BG90:BI90"/>
    <mergeCell ref="BG119:BI119"/>
    <mergeCell ref="L118:N118"/>
    <mergeCell ref="O118:P118"/>
    <mergeCell ref="R118:S118"/>
    <mergeCell ref="T118:U118"/>
    <mergeCell ref="AU120:AV120"/>
    <mergeCell ref="AW120:BB120"/>
    <mergeCell ref="BC120:BD120"/>
    <mergeCell ref="BE120:BF120"/>
    <mergeCell ref="BG120:BI120"/>
    <mergeCell ref="I121:K121"/>
    <mergeCell ref="L121:N121"/>
    <mergeCell ref="O121:P121"/>
    <mergeCell ref="R121:S121"/>
    <mergeCell ref="T121:U121"/>
    <mergeCell ref="W121:X121"/>
    <mergeCell ref="Z121:AB121"/>
    <mergeCell ref="AC121:AD121"/>
    <mergeCell ref="AE121:AF121"/>
    <mergeCell ref="AG121:AL121"/>
    <mergeCell ref="AM121:AN121"/>
    <mergeCell ref="AO121:AT121"/>
    <mergeCell ref="AU121:AV121"/>
    <mergeCell ref="AW121:BB121"/>
    <mergeCell ref="BC121:BD121"/>
    <mergeCell ref="BE121:BF121"/>
    <mergeCell ref="BG121:BI121"/>
    <mergeCell ref="I120:K120"/>
    <mergeCell ref="L120:N120"/>
    <mergeCell ref="O120:P120"/>
    <mergeCell ref="AG120:AL120"/>
    <mergeCell ref="AE124:AF124"/>
    <mergeCell ref="AU122:AV122"/>
    <mergeCell ref="AW122:BB122"/>
    <mergeCell ref="BC122:BD122"/>
    <mergeCell ref="BE122:BF122"/>
    <mergeCell ref="BG122:BI122"/>
    <mergeCell ref="I123:K123"/>
    <mergeCell ref="L123:N123"/>
    <mergeCell ref="O123:P123"/>
    <mergeCell ref="R123:S123"/>
    <mergeCell ref="T123:U123"/>
    <mergeCell ref="W123:X123"/>
    <mergeCell ref="Z123:AB123"/>
    <mergeCell ref="AC123:AD123"/>
    <mergeCell ref="AE123:AF123"/>
    <mergeCell ref="AG123:AL123"/>
    <mergeCell ref="AM123:AN123"/>
    <mergeCell ref="AO123:AT123"/>
    <mergeCell ref="AU123:AV123"/>
    <mergeCell ref="AW123:BB123"/>
    <mergeCell ref="BC123:BD123"/>
    <mergeCell ref="BE123:BF123"/>
    <mergeCell ref="BG123:BI123"/>
    <mergeCell ref="L122:N122"/>
    <mergeCell ref="O122:P122"/>
    <mergeCell ref="AU124:AV124"/>
    <mergeCell ref="AW124:BB124"/>
    <mergeCell ref="BC124:BD124"/>
    <mergeCell ref="BE124:BF124"/>
    <mergeCell ref="BG124:BI124"/>
    <mergeCell ref="R125:S125"/>
    <mergeCell ref="T125:U125"/>
    <mergeCell ref="W125:X125"/>
    <mergeCell ref="Z125:AB125"/>
    <mergeCell ref="AC125:AD125"/>
    <mergeCell ref="AE125:AF125"/>
    <mergeCell ref="AG125:AL125"/>
    <mergeCell ref="AM125:AN125"/>
    <mergeCell ref="AO125:AT125"/>
    <mergeCell ref="AU125:AV125"/>
    <mergeCell ref="AW125:BB125"/>
    <mergeCell ref="BC125:BD125"/>
    <mergeCell ref="BE125:BF125"/>
    <mergeCell ref="BG125:BI125"/>
    <mergeCell ref="BE127:BF127"/>
    <mergeCell ref="BG127:BI127"/>
    <mergeCell ref="AO128:AT128"/>
    <mergeCell ref="AU128:AV128"/>
    <mergeCell ref="AW128:BB128"/>
    <mergeCell ref="AM126:AN126"/>
    <mergeCell ref="AO126:AT126"/>
    <mergeCell ref="AU126:AV126"/>
    <mergeCell ref="AW126:BB126"/>
    <mergeCell ref="BC126:BD126"/>
    <mergeCell ref="BE126:BF126"/>
    <mergeCell ref="BG126:BI126"/>
    <mergeCell ref="Z126:AB126"/>
    <mergeCell ref="AC126:AD126"/>
    <mergeCell ref="AE126:AF126"/>
    <mergeCell ref="AG126:AL126"/>
    <mergeCell ref="B65:BJ65"/>
    <mergeCell ref="B112:BJ112"/>
    <mergeCell ref="D114:E114"/>
    <mergeCell ref="F114:G114"/>
    <mergeCell ref="E115:H117"/>
    <mergeCell ref="I115:K117"/>
    <mergeCell ref="L115:N117"/>
    <mergeCell ref="Y115:AF117"/>
    <mergeCell ref="AG115:AN117"/>
    <mergeCell ref="AO115:AV117"/>
    <mergeCell ref="AW115:BD117"/>
    <mergeCell ref="BE115:BI117"/>
    <mergeCell ref="C129:D129"/>
    <mergeCell ref="BC128:BD128"/>
    <mergeCell ref="BE128:BF128"/>
    <mergeCell ref="BG128:BI128"/>
    <mergeCell ref="AC129:AD129"/>
    <mergeCell ref="AE129:AF129"/>
    <mergeCell ref="AG129:AL129"/>
    <mergeCell ref="AM129:AN129"/>
    <mergeCell ref="AO129:AT129"/>
    <mergeCell ref="AU129:AV129"/>
    <mergeCell ref="AW129:BB129"/>
    <mergeCell ref="Z127:AB127"/>
    <mergeCell ref="AC127:AD127"/>
    <mergeCell ref="AE127:AF127"/>
    <mergeCell ref="AG127:AL127"/>
    <mergeCell ref="AM127:AN127"/>
    <mergeCell ref="AO127:AT127"/>
    <mergeCell ref="AU127:AV127"/>
    <mergeCell ref="AW127:BB127"/>
    <mergeCell ref="BC127:BD127"/>
    <mergeCell ref="BC129:BD129"/>
    <mergeCell ref="BE129:BF129"/>
    <mergeCell ref="BG129:BI129"/>
    <mergeCell ref="W128:X128"/>
    <mergeCell ref="Z128:AB128"/>
    <mergeCell ref="AC128:AD128"/>
    <mergeCell ref="AE128:AF128"/>
    <mergeCell ref="AG128:AL128"/>
    <mergeCell ref="AM128:AN128"/>
    <mergeCell ref="W131:X131"/>
    <mergeCell ref="Z131:AB131"/>
    <mergeCell ref="AC131:AD131"/>
    <mergeCell ref="AE131:AF131"/>
    <mergeCell ref="AG131:AL131"/>
    <mergeCell ref="AM131:AN131"/>
    <mergeCell ref="AO131:AT131"/>
    <mergeCell ref="AU131:AV131"/>
    <mergeCell ref="AC130:AD130"/>
    <mergeCell ref="AE130:AF130"/>
    <mergeCell ref="AW131:BB131"/>
    <mergeCell ref="BC131:BD131"/>
    <mergeCell ref="BE131:BF131"/>
    <mergeCell ref="BG131:BI131"/>
    <mergeCell ref="W130:X130"/>
    <mergeCell ref="AG130:AL130"/>
    <mergeCell ref="AM130:AN130"/>
    <mergeCell ref="AO130:AT130"/>
    <mergeCell ref="AU130:AV130"/>
    <mergeCell ref="AW130:BB130"/>
    <mergeCell ref="BC130:BD130"/>
    <mergeCell ref="BE130:BF130"/>
    <mergeCell ref="BG130:BI130"/>
    <mergeCell ref="C130:D130"/>
    <mergeCell ref="E130:F130"/>
    <mergeCell ref="G130:H130"/>
    <mergeCell ref="I130:K130"/>
    <mergeCell ref="L130:N130"/>
    <mergeCell ref="O130:P130"/>
    <mergeCell ref="R130:S130"/>
    <mergeCell ref="T130:U130"/>
    <mergeCell ref="E129:F129"/>
    <mergeCell ref="G129:H129"/>
    <mergeCell ref="I129:K129"/>
    <mergeCell ref="L129:N129"/>
    <mergeCell ref="O129:P129"/>
    <mergeCell ref="R129:S129"/>
    <mergeCell ref="T129:U129"/>
    <mergeCell ref="W129:X129"/>
    <mergeCell ref="Z129:AB129"/>
    <mergeCell ref="Z130:AB130"/>
    <mergeCell ref="C132:D132"/>
    <mergeCell ref="E132:F132"/>
    <mergeCell ref="G132:H132"/>
    <mergeCell ref="L132:N132"/>
    <mergeCell ref="O132:P132"/>
    <mergeCell ref="R132:S132"/>
    <mergeCell ref="T132:U132"/>
    <mergeCell ref="W132:X132"/>
    <mergeCell ref="Z132:AB132"/>
    <mergeCell ref="AC132:AD132"/>
    <mergeCell ref="AE132:AF132"/>
    <mergeCell ref="AG132:AL132"/>
    <mergeCell ref="AM132:AN132"/>
    <mergeCell ref="AO132:AT132"/>
    <mergeCell ref="AU132:AV132"/>
    <mergeCell ref="AW132:BB132"/>
    <mergeCell ref="BC132:BD132"/>
    <mergeCell ref="BE132:BF132"/>
    <mergeCell ref="BG132:BI132"/>
    <mergeCell ref="I132:K132"/>
    <mergeCell ref="C131:D131"/>
    <mergeCell ref="E131:F131"/>
    <mergeCell ref="G131:H131"/>
    <mergeCell ref="I131:K131"/>
    <mergeCell ref="L131:N131"/>
    <mergeCell ref="O131:P131"/>
    <mergeCell ref="R131:S131"/>
    <mergeCell ref="T131:U131"/>
    <mergeCell ref="K144:R144"/>
    <mergeCell ref="Y144:AC144"/>
    <mergeCell ref="AD144:AF144"/>
    <mergeCell ref="AJ144:AQ144"/>
    <mergeCell ref="AT145:BJ145"/>
    <mergeCell ref="AU151:AV151"/>
    <mergeCell ref="AW151:BB151"/>
    <mergeCell ref="BC151:BD151"/>
    <mergeCell ref="BE151:BF151"/>
    <mergeCell ref="BG151:BI151"/>
    <mergeCell ref="D146:E146"/>
    <mergeCell ref="F146:G146"/>
    <mergeCell ref="I146:K146"/>
    <mergeCell ref="L146:N146"/>
    <mergeCell ref="E147:H149"/>
    <mergeCell ref="I147:K149"/>
    <mergeCell ref="L147:N149"/>
    <mergeCell ref="Y147:AF149"/>
    <mergeCell ref="AG147:AN149"/>
    <mergeCell ref="AO147:AV149"/>
    <mergeCell ref="AW147:BD149"/>
    <mergeCell ref="C151:D151"/>
    <mergeCell ref="E151:F151"/>
    <mergeCell ref="G151:H151"/>
    <mergeCell ref="BC152:BD152"/>
    <mergeCell ref="BE152:BF152"/>
    <mergeCell ref="I151:K151"/>
    <mergeCell ref="L151:N151"/>
    <mergeCell ref="O151:P151"/>
    <mergeCell ref="R151:S151"/>
    <mergeCell ref="T151:U151"/>
    <mergeCell ref="W151:X151"/>
    <mergeCell ref="Z151:AB151"/>
    <mergeCell ref="AC151:AD151"/>
    <mergeCell ref="AE151:AF151"/>
    <mergeCell ref="BE147:BI149"/>
    <mergeCell ref="I150:K150"/>
    <mergeCell ref="L150:N150"/>
    <mergeCell ref="O150:P150"/>
    <mergeCell ref="R150:S150"/>
    <mergeCell ref="T150:U150"/>
    <mergeCell ref="W150:X150"/>
    <mergeCell ref="Z150:AB150"/>
    <mergeCell ref="AC150:AD150"/>
    <mergeCell ref="AE150:AF150"/>
    <mergeCell ref="AG150:AL150"/>
    <mergeCell ref="AM150:AN150"/>
    <mergeCell ref="AO150:AT150"/>
    <mergeCell ref="AU150:AV150"/>
    <mergeCell ref="AW150:BB150"/>
    <mergeCell ref="BC150:BD150"/>
    <mergeCell ref="BE150:BF150"/>
    <mergeCell ref="BG150:BI150"/>
    <mergeCell ref="AG151:AL151"/>
    <mergeCell ref="AM151:AN151"/>
    <mergeCell ref="AO151:AT151"/>
    <mergeCell ref="BG152:BI152"/>
    <mergeCell ref="I153:K153"/>
    <mergeCell ref="L153:N153"/>
    <mergeCell ref="O153:P153"/>
    <mergeCell ref="R153:S153"/>
    <mergeCell ref="T153:U153"/>
    <mergeCell ref="W153:X153"/>
    <mergeCell ref="Z153:AB153"/>
    <mergeCell ref="AC153:AD153"/>
    <mergeCell ref="AE153:AF153"/>
    <mergeCell ref="AG153:AL153"/>
    <mergeCell ref="AM153:AN153"/>
    <mergeCell ref="AO153:AT153"/>
    <mergeCell ref="AU153:AV153"/>
    <mergeCell ref="AW153:BB153"/>
    <mergeCell ref="BC153:BD153"/>
    <mergeCell ref="BE153:BF153"/>
    <mergeCell ref="BG153:BI153"/>
    <mergeCell ref="I152:K152"/>
    <mergeCell ref="L152:N152"/>
    <mergeCell ref="O152:P152"/>
    <mergeCell ref="R152:S152"/>
    <mergeCell ref="T152:U152"/>
    <mergeCell ref="W152:X152"/>
    <mergeCell ref="Z152:AB152"/>
    <mergeCell ref="AC152:AD152"/>
    <mergeCell ref="AE152:AF152"/>
    <mergeCell ref="AG152:AL152"/>
    <mergeCell ref="AM152:AN152"/>
    <mergeCell ref="AO152:AT152"/>
    <mergeCell ref="AU152:AV152"/>
    <mergeCell ref="AW152:BB152"/>
    <mergeCell ref="BE158:BF158"/>
    <mergeCell ref="AU154:AV154"/>
    <mergeCell ref="AW154:BB154"/>
    <mergeCell ref="BC154:BD154"/>
    <mergeCell ref="BE154:BF154"/>
    <mergeCell ref="BG154:BI154"/>
    <mergeCell ref="I155:K155"/>
    <mergeCell ref="L155:N155"/>
    <mergeCell ref="O155:P155"/>
    <mergeCell ref="R155:S155"/>
    <mergeCell ref="T155:U155"/>
    <mergeCell ref="W155:X155"/>
    <mergeCell ref="Z155:AB155"/>
    <mergeCell ref="AC155:AD155"/>
    <mergeCell ref="AE155:AF155"/>
    <mergeCell ref="AG155:AL155"/>
    <mergeCell ref="AM155:AN155"/>
    <mergeCell ref="AO155:AT155"/>
    <mergeCell ref="AU155:AV155"/>
    <mergeCell ref="AW155:BB155"/>
    <mergeCell ref="BC155:BD155"/>
    <mergeCell ref="BE155:BF155"/>
    <mergeCell ref="BG155:BI155"/>
    <mergeCell ref="AM154:AN154"/>
    <mergeCell ref="AO154:AT154"/>
    <mergeCell ref="T154:U154"/>
    <mergeCell ref="W154:X154"/>
    <mergeCell ref="Z154:AB154"/>
    <mergeCell ref="AC154:AD154"/>
    <mergeCell ref="AW158:BB158"/>
    <mergeCell ref="BC158:BD158"/>
    <mergeCell ref="AM156:AN156"/>
    <mergeCell ref="AO156:AT156"/>
    <mergeCell ref="AU156:AV156"/>
    <mergeCell ref="AW156:BB156"/>
    <mergeCell ref="BC156:BD156"/>
    <mergeCell ref="BE156:BF156"/>
    <mergeCell ref="BG156:BI156"/>
    <mergeCell ref="I157:K157"/>
    <mergeCell ref="L157:N157"/>
    <mergeCell ref="O157:P157"/>
    <mergeCell ref="R157:S157"/>
    <mergeCell ref="T157:U157"/>
    <mergeCell ref="W157:X157"/>
    <mergeCell ref="Z157:AB157"/>
    <mergeCell ref="AC157:AD157"/>
    <mergeCell ref="AE157:AF157"/>
    <mergeCell ref="AG157:AL157"/>
    <mergeCell ref="AM157:AN157"/>
    <mergeCell ref="AO157:AT157"/>
    <mergeCell ref="AU157:AV157"/>
    <mergeCell ref="AW157:BB157"/>
    <mergeCell ref="BC157:BD157"/>
    <mergeCell ref="BE157:BF157"/>
    <mergeCell ref="BG157:BI157"/>
    <mergeCell ref="T156:U156"/>
    <mergeCell ref="W156:X156"/>
    <mergeCell ref="Z156:AB156"/>
    <mergeCell ref="AC156:AD156"/>
    <mergeCell ref="AE156:AF156"/>
    <mergeCell ref="AG156:AL156"/>
    <mergeCell ref="BE160:BF160"/>
    <mergeCell ref="BG160:BI160"/>
    <mergeCell ref="BG158:BI158"/>
    <mergeCell ref="C159:D159"/>
    <mergeCell ref="E159:F159"/>
    <mergeCell ref="G159:H159"/>
    <mergeCell ref="I159:K159"/>
    <mergeCell ref="L159:N159"/>
    <mergeCell ref="O159:P159"/>
    <mergeCell ref="R159:S159"/>
    <mergeCell ref="T159:U159"/>
    <mergeCell ref="W159:X159"/>
    <mergeCell ref="Z159:AB159"/>
    <mergeCell ref="AC159:AD159"/>
    <mergeCell ref="AE159:AF159"/>
    <mergeCell ref="AG159:AL159"/>
    <mergeCell ref="AM159:AN159"/>
    <mergeCell ref="AO159:AT159"/>
    <mergeCell ref="AU159:AV159"/>
    <mergeCell ref="I158:K158"/>
    <mergeCell ref="L158:N158"/>
    <mergeCell ref="O158:P158"/>
    <mergeCell ref="R158:S158"/>
    <mergeCell ref="T158:U158"/>
    <mergeCell ref="W158:X158"/>
    <mergeCell ref="Z158:AB158"/>
    <mergeCell ref="AC158:AD158"/>
    <mergeCell ref="AE158:AF158"/>
    <mergeCell ref="AG158:AL158"/>
    <mergeCell ref="AM158:AN158"/>
    <mergeCell ref="AO158:AT158"/>
    <mergeCell ref="AU158:AV158"/>
    <mergeCell ref="BC161:BD161"/>
    <mergeCell ref="C161:D161"/>
    <mergeCell ref="E161:F161"/>
    <mergeCell ref="G161:H161"/>
    <mergeCell ref="I161:K161"/>
    <mergeCell ref="L161:N161"/>
    <mergeCell ref="O161:P161"/>
    <mergeCell ref="R161:S161"/>
    <mergeCell ref="T161:U161"/>
    <mergeCell ref="W161:X161"/>
    <mergeCell ref="AW159:BB159"/>
    <mergeCell ref="BC159:BD159"/>
    <mergeCell ref="BE159:BF159"/>
    <mergeCell ref="BG159:BI159"/>
    <mergeCell ref="C160:D160"/>
    <mergeCell ref="E160:F160"/>
    <mergeCell ref="G160:H160"/>
    <mergeCell ref="I160:K160"/>
    <mergeCell ref="L160:N160"/>
    <mergeCell ref="O160:P160"/>
    <mergeCell ref="R160:S160"/>
    <mergeCell ref="T160:U160"/>
    <mergeCell ref="W160:X160"/>
    <mergeCell ref="Z160:AB160"/>
    <mergeCell ref="AC160:AD160"/>
    <mergeCell ref="AE160:AF160"/>
    <mergeCell ref="AG160:AL160"/>
    <mergeCell ref="AM160:AN160"/>
    <mergeCell ref="AO160:AT160"/>
    <mergeCell ref="AU160:AV160"/>
    <mergeCell ref="AW160:BB160"/>
    <mergeCell ref="BC160:BD160"/>
    <mergeCell ref="G162:H162"/>
    <mergeCell ref="I162:K162"/>
    <mergeCell ref="L162:N162"/>
    <mergeCell ref="O162:P162"/>
    <mergeCell ref="R162:S162"/>
    <mergeCell ref="T162:U162"/>
    <mergeCell ref="W162:X162"/>
    <mergeCell ref="Z162:AB162"/>
    <mergeCell ref="AC162:AD162"/>
    <mergeCell ref="AE162:AF162"/>
    <mergeCell ref="AG162:AL162"/>
    <mergeCell ref="AM162:AN162"/>
    <mergeCell ref="AO162:AT162"/>
    <mergeCell ref="AU162:AV162"/>
    <mergeCell ref="AW162:BB162"/>
    <mergeCell ref="AE161:AF161"/>
    <mergeCell ref="AG161:AL161"/>
    <mergeCell ref="AM161:AN161"/>
    <mergeCell ref="AO161:AT161"/>
    <mergeCell ref="AU161:AV161"/>
    <mergeCell ref="AW161:BB161"/>
    <mergeCell ref="BG162:BI162"/>
    <mergeCell ref="Z161:AB161"/>
    <mergeCell ref="AC161:AD161"/>
    <mergeCell ref="C163:D163"/>
    <mergeCell ref="E163:F163"/>
    <mergeCell ref="G163:H163"/>
    <mergeCell ref="I163:K163"/>
    <mergeCell ref="L163:N163"/>
    <mergeCell ref="O163:P163"/>
    <mergeCell ref="R163:S163"/>
    <mergeCell ref="T163:U163"/>
    <mergeCell ref="W163:X163"/>
    <mergeCell ref="BE163:BF163"/>
    <mergeCell ref="BG163:BI163"/>
    <mergeCell ref="C164:D164"/>
    <mergeCell ref="E164:F164"/>
    <mergeCell ref="G164:H164"/>
    <mergeCell ref="I164:K164"/>
    <mergeCell ref="L164:N164"/>
    <mergeCell ref="O164:P164"/>
    <mergeCell ref="R164:S164"/>
    <mergeCell ref="T164:U164"/>
    <mergeCell ref="W164:X164"/>
    <mergeCell ref="Z164:AB164"/>
    <mergeCell ref="AC164:AD164"/>
    <mergeCell ref="AE164:AF164"/>
    <mergeCell ref="AG164:AL164"/>
    <mergeCell ref="AM164:AN164"/>
    <mergeCell ref="AO164:AT164"/>
    <mergeCell ref="AU164:AV164"/>
    <mergeCell ref="C162:D162"/>
    <mergeCell ref="E162:F162"/>
    <mergeCell ref="C18:J18"/>
    <mergeCell ref="AG18:AN18"/>
    <mergeCell ref="C19:J20"/>
    <mergeCell ref="AG19:AN20"/>
    <mergeCell ref="AE4:AI4"/>
    <mergeCell ref="AJ4:AM4"/>
    <mergeCell ref="AN4:AP4"/>
    <mergeCell ref="AQ4:AV4"/>
    <mergeCell ref="AW4:AY4"/>
    <mergeCell ref="AZ4:BE4"/>
    <mergeCell ref="BF4:BI4"/>
    <mergeCell ref="O149:X149"/>
    <mergeCell ref="O147:X148"/>
    <mergeCell ref="O117:X117"/>
    <mergeCell ref="O115:X116"/>
    <mergeCell ref="AW164:BB164"/>
    <mergeCell ref="BC164:BD164"/>
    <mergeCell ref="BE164:BF164"/>
    <mergeCell ref="BG164:BI164"/>
    <mergeCell ref="Z163:AB163"/>
    <mergeCell ref="AC163:AD163"/>
    <mergeCell ref="AE163:AF163"/>
    <mergeCell ref="AG163:AL163"/>
    <mergeCell ref="AM163:AN163"/>
    <mergeCell ref="AO163:AT163"/>
    <mergeCell ref="AU163:AV163"/>
    <mergeCell ref="AW163:BB163"/>
    <mergeCell ref="BC163:BD163"/>
    <mergeCell ref="BE161:BF161"/>
    <mergeCell ref="BG161:BI161"/>
    <mergeCell ref="BC162:BD162"/>
    <mergeCell ref="BE162:BF162"/>
    <mergeCell ref="CA28:CE29"/>
    <mergeCell ref="C29:J29"/>
    <mergeCell ref="C46:J47"/>
    <mergeCell ref="C48:J48"/>
    <mergeCell ref="C49:J50"/>
    <mergeCell ref="AW18:BC18"/>
    <mergeCell ref="BE18:BI18"/>
    <mergeCell ref="AO18:AU18"/>
    <mergeCell ref="AP19:AU19"/>
    <mergeCell ref="AW19:BB19"/>
    <mergeCell ref="C30:BQ30"/>
    <mergeCell ref="C31:BQ31"/>
    <mergeCell ref="B10:BJ12"/>
    <mergeCell ref="B7:BJ7"/>
    <mergeCell ref="B8:BJ8"/>
    <mergeCell ref="BK29:BM29"/>
    <mergeCell ref="BN29:BP29"/>
    <mergeCell ref="C23:J23"/>
    <mergeCell ref="AG23:AN24"/>
    <mergeCell ref="C24:J24"/>
    <mergeCell ref="BK24:BM24"/>
    <mergeCell ref="BN24:BP24"/>
    <mergeCell ref="C39:AP40"/>
    <mergeCell ref="AQ39:AR40"/>
    <mergeCell ref="C44:J45"/>
    <mergeCell ref="C25:J25"/>
    <mergeCell ref="C26:J26"/>
    <mergeCell ref="BK26:BM26"/>
    <mergeCell ref="BN26:BP26"/>
    <mergeCell ref="C28:J28"/>
    <mergeCell ref="BS28:BV29"/>
    <mergeCell ref="BW28:BZ29"/>
  </mergeCells>
  <phoneticPr fontId="1"/>
  <dataValidations count="7">
    <dataValidation type="list" allowBlank="1" showInputMessage="1" showErrorMessage="1" sqref="I86 I122 I154" xr:uid="{00000000-0002-0000-0000-000000000000}">
      <formula1>"○,×"</formula1>
    </dataValidation>
    <dataValidation type="list" allowBlank="1" showInputMessage="1" showErrorMessage="1" sqref="L82:N96 I82:K85 I87:K96 L118:N132 I118:K121 I123:K132 L150:N164 I150:K153 I155:K164" xr:uid="{00000000-0002-0000-0000-000001000000}">
      <formula1>"○,"</formula1>
    </dataValidation>
    <dataValidation type="list" allowBlank="1" showInputMessage="1" showErrorMessage="1" sqref="AO26 AO24 D35 AO28 AG35 AE4:AI4" xr:uid="{A2102973-3A15-4819-934C-CF08EE8DA3A9}">
      <formula1>"平成,令和"</formula1>
    </dataValidation>
    <dataValidation type="list" allowBlank="1" showInputMessage="1" showErrorMessage="1" sqref="Z44:AG45" xr:uid="{259ACCB4-8526-47EB-9040-B10D3A7D8A16}">
      <formula1>"銀行,信用金庫,農協,信用組合"</formula1>
    </dataValidation>
    <dataValidation type="list" allowBlank="1" showInputMessage="1" showErrorMessage="1" sqref="BE44:BI45" xr:uid="{10DD2796-F40E-4C28-975B-8EF92B3961D4}">
      <formula1>"本店,支店,出張所"</formula1>
    </dataValidation>
    <dataValidation type="list" allowBlank="1" showInputMessage="1" showErrorMessage="1" sqref="BB23:BI28" xr:uid="{A78748D5-BCEA-47A3-8660-732D5ACB87B9}">
      <formula1>"○,　"</formula1>
    </dataValidation>
    <dataValidation type="list" allowBlank="1" showInputMessage="1" showErrorMessage="1" sqref="K46:Y47" xr:uid="{D0E4A0D9-9DE1-4252-A4A9-1CFBD089D0D5}">
      <formula1>"普通,当座"</formula1>
    </dataValidation>
  </dataValidations>
  <pageMargins left="0.25" right="0.25" top="0.75" bottom="0.75" header="0.3" footer="0.3"/>
  <pageSetup paperSize="9" scale="76" fitToHeight="0" orientation="portrait" r:id="rId1"/>
  <rowBreaks count="2" manualBreakCount="2">
    <brk id="63" max="61" man="1"/>
    <brk id="110" max="61"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2026-03-05T02:49:34Z</cp:lastPrinted>
  <dcterms:created xsi:type="dcterms:W3CDTF">2021-03-12T00:59:28Z</dcterms:created>
  <dcterms:modified xsi:type="dcterms:W3CDTF">2026-04-06T01:08:10Z</dcterms:modified>
</cp:coreProperties>
</file>