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025"/>
  <workbookPr defaultThemeVersion="124226"/>
  <xr:revisionPtr xr6:coauthVersionLast="47" xr6:coauthVersionMax="47" documentId="8_{58A9C5CD-7839-4C0F-8ACF-7536B30460DE}" revIDLastSave="0" xr10:uidLastSave="{00000000-0000-0000-0000-000000000000}"/>
  <bookViews>
    <workbookView xr2:uid="{00000000-000D-0000-FFFF-FFFF00000000}" windowHeight="11500" windowWidth="19420" xWindow="-110" yWindow="-110"/>
  </bookViews>
  <sheets>
    <sheet r:id="rId1" name="現場閉所(現場休息)計画書・実施報告書" sheetId="4"/>
    <sheet r:id="rId2" name="プルダウン" sheetId="2"/>
  </sheets>
  <definedNames>
    <definedName localSheetId="0" name="_xlnm.Print_Area">'現場閉所(現場休息)計画書・実施報告書'!$A$1:$AM$78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4" l="1"/>
  <c r="D64" i="4"/>
  <c r="D61" i="4"/>
  <c r="D60" i="4"/>
  <c r="D57" i="4"/>
  <c r="D56" i="4"/>
  <c r="D53" i="4"/>
  <c r="D52" i="4"/>
  <c r="D49" i="4"/>
  <c r="D48" i="4"/>
  <c r="D45" i="4"/>
  <c r="D44" i="4"/>
  <c r="D41" i="4"/>
  <c r="D40" i="4"/>
  <c r="D37" i="4"/>
  <c r="D36" i="4"/>
  <c r="D33" i="4"/>
  <c r="D32" i="4"/>
  <c r="D29" i="4"/>
  <c r="D28" i="4"/>
  <c r="D25" i="4"/>
  <c r="D24" i="4"/>
  <c r="D21" i="4"/>
  <c r="D20" i="4"/>
  <c r="K8" i="4" s="1"/>
  <c r="K14" i="4" l="1"/>
  <c r="K13" i="4"/>
  <c r="H15" i="4" l="1"/>
  <c r="C15" i="4"/>
  <c r="K7" i="4"/>
  <c r="H9" i="4" s="1"/>
  <c r="C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2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2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2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3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3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3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37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40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41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44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45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48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49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52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53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56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5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60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61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64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  <comment ref="F65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休：現場閉所(現場休息)日（休日）
天：天候等による予定外休工日</t>
        </r>
      </text>
    </comment>
  </commentList>
</comments>
</file>

<file path=xl/sharedStrings.xml><?xml version="1.0" encoding="utf-8"?>
<sst xmlns="http://schemas.openxmlformats.org/spreadsheetml/2006/main" count="1236" uniqueCount="63">
  <si>
    <t>日</t>
    <rPh sb="0" eb="1">
      <t>ニチ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</si>
  <si>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</si>
  <si>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</si>
  <si>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</si>
  <si>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</si>
  <si>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</si>
  <si>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</si>
  <si>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</si>
  <si>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月</t>
  </si>
  <si>
    <t>曜日</t>
    <rPh sb="0" eb="2">
      <t>ヨウビ</t>
    </rPh>
    <phoneticPr fontId="1"/>
  </si>
  <si>
    <t>曜日</t>
    <rPh sb="0" eb="2">
      <t>ヨウビ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</si>
  <si>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</si>
  <si>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</si>
  <si>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</si>
  <si>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</si>
  <si>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</si>
  <si>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作業・閉所種別</t>
    <rPh sb="0" eb="2">
      <t>サギョウ</t>
    </rPh>
    <rPh sb="3" eb="5">
      <t>ヘイショ</t>
    </rPh>
    <rPh sb="5" eb="7">
      <t>シュベツ</t>
    </rPh>
    <phoneticPr fontId="1"/>
  </si>
  <si>
    <t>日付</t>
    <rPh sb="0" eb="2">
      <t>ヒヅケ</t>
    </rPh>
    <phoneticPr fontId="1"/>
  </si>
  <si>
    <t>作</t>
    <rPh sb="0" eb="1">
      <t>サク</t>
    </rPh>
    <phoneticPr fontId="1"/>
  </si>
  <si>
    <t>休</t>
    <rPh sb="0" eb="1">
      <t>キュウ</t>
    </rPh>
    <phoneticPr fontId="1"/>
  </si>
  <si>
    <t>天</t>
    <rPh sb="0" eb="1">
      <t>テン</t>
    </rPh>
    <phoneticPr fontId="1"/>
  </si>
  <si>
    <t>：作業日</t>
    <rPh sb="1" eb="4">
      <t>サギョウビ</t>
    </rPh>
    <phoneticPr fontId="1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</si>
  <si>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1"/>
  </si>
  <si>
    <t>①</t>
    <phoneticPr fontId="1"/>
  </si>
  <si>
    <t>②</t>
    <phoneticPr fontId="1"/>
  </si>
  <si>
    <t>③</t>
    <phoneticPr fontId="1"/>
  </si>
  <si>
    <t>対象期間内日数</t>
    <rPh sb="4" eb="5">
      <t>ナイ</t>
    </rPh>
    <rPh sb="5" eb="7">
      <t>ニッスウ</t>
    </rPh>
    <phoneticPr fontId="1"/>
  </si>
  <si>
    <t>木</t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</si>
  <si>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</si>
  <si>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</si>
  <si>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※この様式は、受注者等提出書類処理基準にある工程表と併せてご提出ください。</t>
    <rPh sb="3" eb="5">
      <t>ヨウシキ</t>
    </rPh>
    <rPh sb="7" eb="10">
      <t>ジュチュウシャ</t>
    </rPh>
    <rPh sb="10" eb="11">
      <t>トウ</t>
    </rPh>
    <rPh sb="11" eb="13">
      <t>テイシュツ</t>
    </rPh>
    <rPh sb="13" eb="15">
      <t>ショルイ</t>
    </rPh>
    <rPh sb="15" eb="17">
      <t>ショリ</t>
    </rPh>
    <rPh sb="17" eb="19">
      <t>キジュン</t>
    </rPh>
    <rPh sb="22" eb="25">
      <t>コウテイヒョウ</t>
    </rPh>
    <rPh sb="26" eb="27">
      <t>アワ</t>
    </rPh>
    <rPh sb="30" eb="32">
      <t>テイシュツ</t>
    </rPh>
    <phoneticPr fontId="1"/>
  </si>
  <si>
    <t>※必ず検算すること。</t>
    <phoneticPr fontId="1"/>
  </si>
  <si>
    <t>工事件名：○○○○工事　（工期　令和○○年○月○日　～　令和○○年○月○日）</t>
    <rPh sb="0" eb="2">
      <t>コウジ</t>
    </rPh>
    <rPh sb="2" eb="4">
      <t>ケンメイ</t>
    </rPh>
    <phoneticPr fontId="1"/>
  </si>
  <si>
    <t>=工期日数を記載してください</t>
    <rPh sb="1" eb="3">
      <t>コウキ</t>
    </rPh>
    <rPh sb="3" eb="5">
      <t>ニッスウ</t>
    </rPh>
    <rPh sb="6" eb="8">
      <t>キサイ</t>
    </rPh>
    <phoneticPr fontId="1"/>
  </si>
  <si>
    <t>=自動判定</t>
    <phoneticPr fontId="1"/>
  </si>
  <si>
    <t>令和〇〇年４月</t>
    <rPh sb="0" eb="2">
      <t>レイワ</t>
    </rPh>
    <rPh sb="4" eb="5">
      <t>ネン</t>
    </rPh>
    <rPh sb="6" eb="7">
      <t>ガツ</t>
    </rPh>
    <phoneticPr fontId="1"/>
  </si>
  <si>
    <t>令和〇〇年５月</t>
    <rPh sb="4" eb="5">
      <t>ネン</t>
    </rPh>
    <rPh sb="6" eb="7">
      <t>ガツ</t>
    </rPh>
    <phoneticPr fontId="1"/>
  </si>
  <si>
    <t>令和〇〇年６月</t>
    <rPh sb="4" eb="5">
      <t>ネン</t>
    </rPh>
    <rPh sb="6" eb="7">
      <t>ガツ</t>
    </rPh>
    <phoneticPr fontId="1"/>
  </si>
  <si>
    <t>令和〇〇年７月</t>
    <rPh sb="4" eb="5">
      <t>ネン</t>
    </rPh>
    <rPh sb="6" eb="7">
      <t>ガツ</t>
    </rPh>
    <phoneticPr fontId="1"/>
  </si>
  <si>
    <t>令和〇〇年８月</t>
    <rPh sb="4" eb="5">
      <t>ネン</t>
    </rPh>
    <rPh sb="6" eb="7">
      <t>ガツ</t>
    </rPh>
    <phoneticPr fontId="1"/>
  </si>
  <si>
    <t>令和〇〇年９月</t>
    <rPh sb="4" eb="5">
      <t>ネン</t>
    </rPh>
    <rPh sb="6" eb="7">
      <t>ガツ</t>
    </rPh>
    <phoneticPr fontId="1"/>
  </si>
  <si>
    <t>令和〇〇年１月</t>
    <rPh sb="0" eb="2">
      <t>レイワ</t>
    </rPh>
    <rPh sb="4" eb="5">
      <t>ネン</t>
    </rPh>
    <rPh sb="6" eb="7">
      <t>ガツ</t>
    </rPh>
    <phoneticPr fontId="1"/>
  </si>
  <si>
    <t>令和〇〇年２月</t>
    <rPh sb="0" eb="2">
      <t>レイワ</t>
    </rPh>
    <rPh sb="4" eb="5">
      <t>ネン</t>
    </rPh>
    <rPh sb="6" eb="7">
      <t>ガツ</t>
    </rPh>
    <phoneticPr fontId="1"/>
  </si>
  <si>
    <t>令和〇〇年３月</t>
    <rPh sb="0" eb="2">
      <t>レイワ</t>
    </rPh>
    <rPh sb="4" eb="5">
      <t>ネン</t>
    </rPh>
    <rPh sb="6" eb="7">
      <t>ガツ</t>
    </rPh>
    <phoneticPr fontId="1"/>
  </si>
  <si>
    <t>週休２日の判定(実施)</t>
    <rPh sb="0" eb="2">
      <t>シュウキュウ</t>
    </rPh>
    <rPh sb="2" eb="4">
      <t>フツカ</t>
    </rPh>
    <rPh sb="5" eb="7">
      <t>ハンテイ</t>
    </rPh>
    <rPh sb="8" eb="10">
      <t>ジッシ</t>
    </rPh>
    <phoneticPr fontId="1"/>
  </si>
  <si>
    <t>=自動計算</t>
    <rPh sb="1" eb="3">
      <t>ジドウ</t>
    </rPh>
    <rPh sb="3" eb="5">
      <t>ケイサン</t>
    </rPh>
    <phoneticPr fontId="1"/>
  </si>
  <si>
    <t>日</t>
    <rPh sb="0" eb="1">
      <t>ニチ</t>
    </rPh>
    <phoneticPr fontId="1"/>
  </si>
  <si>
    <t>③</t>
    <phoneticPr fontId="1"/>
  </si>
  <si>
    <t>現場閉所(現場休息)日数</t>
    <rPh sb="0" eb="2">
      <t>ゲンバ</t>
    </rPh>
    <rPh sb="2" eb="4">
      <t>ヘイショ</t>
    </rPh>
    <rPh sb="5" eb="7">
      <t>ゲンバ</t>
    </rPh>
    <rPh sb="7" eb="9">
      <t>キュウソク</t>
    </rPh>
    <rPh sb="10" eb="12">
      <t>ニッスウ</t>
    </rPh>
    <rPh sb="11" eb="12">
      <t>スウ</t>
    </rPh>
    <phoneticPr fontId="1"/>
  </si>
  <si>
    <t>現場閉所
(現場休息)日数</t>
    <rPh sb="0" eb="2">
      <t>ゲンバ</t>
    </rPh>
    <rPh sb="2" eb="4">
      <t>ヘイショ</t>
    </rPh>
    <rPh sb="6" eb="8">
      <t>ゲンバ</t>
    </rPh>
    <rPh sb="8" eb="10">
      <t>キュウソク</t>
    </rPh>
    <rPh sb="11" eb="13">
      <t>ニッスウ</t>
    </rPh>
    <phoneticPr fontId="1"/>
  </si>
  <si>
    <t>：現場閉所(現場休息)日（休日）</t>
    <rPh sb="1" eb="3">
      <t>ゲンバ</t>
    </rPh>
    <rPh sb="3" eb="5">
      <t>ヘイショ</t>
    </rPh>
    <rPh sb="6" eb="8">
      <t>ゲンバ</t>
    </rPh>
    <rPh sb="8" eb="10">
      <t>キュウソク</t>
    </rPh>
    <rPh sb="11" eb="12">
      <t>ビ</t>
    </rPh>
    <rPh sb="13" eb="15">
      <t>キュウジツ</t>
    </rPh>
    <phoneticPr fontId="1"/>
  </si>
  <si>
    <t>※工事着手時は計画のみ記載、工事完了時は計画及び実施を記載しご提出ください。</t>
    <rPh sb="1" eb="3">
      <t>コウジ</t>
    </rPh>
    <rPh sb="3" eb="5">
      <t>チャクシュ</t>
    </rPh>
    <rPh sb="5" eb="6">
      <t>ジ</t>
    </rPh>
    <rPh sb="7" eb="9">
      <t>ケイカク</t>
    </rPh>
    <rPh sb="11" eb="13">
      <t>キサイ</t>
    </rPh>
    <rPh sb="14" eb="16">
      <t>コウジ</t>
    </rPh>
    <rPh sb="16" eb="18">
      <t>カンリョウ</t>
    </rPh>
    <rPh sb="18" eb="19">
      <t>ジ</t>
    </rPh>
    <rPh sb="20" eb="22">
      <t>ケイカク</t>
    </rPh>
    <rPh sb="22" eb="23">
      <t>オヨ</t>
    </rPh>
    <rPh sb="24" eb="26">
      <t>ジッシ</t>
    </rPh>
    <rPh sb="27" eb="29">
      <t>キサイ</t>
    </rPh>
    <rPh sb="31" eb="33">
      <t>テイシュツ</t>
    </rPh>
    <phoneticPr fontId="1"/>
  </si>
  <si>
    <t>別記第１　現場閉所(現場休息)計画書・実施報告書</t>
    <rPh sb="0" eb="2">
      <t>ベッキ</t>
    </rPh>
    <rPh sb="2" eb="3">
      <t>ダイ</t>
    </rPh>
    <rPh sb="5" eb="7">
      <t>ゲンバ</t>
    </rPh>
    <rPh sb="7" eb="9">
      <t>ヘイショ</t>
    </rPh>
    <rPh sb="10" eb="12">
      <t>ゲンバ</t>
    </rPh>
    <rPh sb="12" eb="14">
      <t>キュウソク</t>
    </rPh>
    <rPh sb="15" eb="18">
      <t>ケイカクショ</t>
    </rPh>
    <rPh sb="19" eb="21">
      <t>ジッシ</t>
    </rPh>
    <rPh sb="21" eb="24">
      <t>ホウコクショ</t>
    </rPh>
    <phoneticPr fontId="1"/>
  </si>
  <si>
    <t>週休２日の判定(計画)</t>
    <rPh sb="0" eb="2">
      <t>シュウキュウ</t>
    </rPh>
    <rPh sb="3" eb="4">
      <t>ニチ</t>
    </rPh>
    <rPh sb="5" eb="7">
      <t>ハンテイ</t>
    </rPh>
    <rPh sb="8" eb="10">
      <t>ケイカク</t>
    </rPh>
    <phoneticPr fontId="1"/>
  </si>
  <si>
    <t>４週８休以上</t>
    <rPh sb="1" eb="2">
      <t>シュウ</t>
    </rPh>
    <rPh sb="3" eb="4">
      <t>キュウ</t>
    </rPh>
    <rPh sb="4" eb="6">
      <t>イジョウ</t>
    </rPh>
    <phoneticPr fontId="1"/>
  </si>
  <si>
    <t>令和〇〇年１０月</t>
    <rPh sb="4" eb="5">
      <t>ネン</t>
    </rPh>
    <rPh sb="7" eb="8">
      <t>ガツ</t>
    </rPh>
    <phoneticPr fontId="1"/>
  </si>
  <si>
    <t>令和〇〇年１１月</t>
    <rPh sb="4" eb="5">
      <t>ネン</t>
    </rPh>
    <rPh sb="7" eb="8">
      <t>ガツ</t>
    </rPh>
    <phoneticPr fontId="1"/>
  </si>
  <si>
    <t>令和〇〇年１２月</t>
    <rPh sb="4" eb="5">
      <t>ネン</t>
    </rPh>
    <rPh sb="7" eb="8">
      <t>ガツ</t>
    </rPh>
    <phoneticPr fontId="1"/>
  </si>
  <si>
    <t>　　現場閉所(現場休息)を行うことで週休２ 日に取り組むこともできます。</t>
    <rPh sb="7" eb="9">
      <t>ゲンバ</t>
    </rPh>
    <rPh sb="9" eb="11">
      <t>キュウソク</t>
    </rPh>
    <phoneticPr fontId="1"/>
  </si>
  <si>
    <t>※入力月が１２か月を超える場合は、行追加やシート追加等を行ってください。</t>
    <rPh sb="28" eb="29">
      <t>オコナ</t>
    </rPh>
    <phoneticPr fontId="1"/>
  </si>
  <si>
    <t>※受注者の責によらず、土日に現場作業等を余儀なくされる場合は、監督員との協議により、土日以外の曜日に休日を任意に設定し、</t>
    <rPh sb="31" eb="34">
      <t>カントクイン</t>
    </rPh>
    <phoneticPr fontId="1"/>
  </si>
  <si>
    <t>=①×０．２８５（８日/２８日）(小数点以下切り上げ)=自動計算</t>
    <rPh sb="10" eb="11">
      <t>ニチ</t>
    </rPh>
    <rPh sb="14" eb="15">
      <t>ニチ</t>
    </rPh>
    <rPh sb="28" eb="30">
      <t>ジドウ</t>
    </rPh>
    <rPh sb="30" eb="32">
      <t>ケイサン</t>
    </rPh>
    <phoneticPr fontId="1"/>
  </si>
  <si>
    <t>※対象期間外は、斜線を入れて日数換算しないでください。(自動計算注意、斜線する場合は必ず検算してください。)</t>
    <rPh sb="1" eb="3">
      <t>タイショウ</t>
    </rPh>
    <rPh sb="3" eb="5">
      <t>キカン</t>
    </rPh>
    <rPh sb="5" eb="6">
      <t>ガイ</t>
    </rPh>
    <rPh sb="8" eb="10">
      <t>シャセン</t>
    </rPh>
    <rPh sb="11" eb="12">
      <t>イ</t>
    </rPh>
    <rPh sb="14" eb="16">
      <t>ニッスウ</t>
    </rPh>
    <rPh sb="16" eb="18">
      <t>カンサン</t>
    </rPh>
    <rPh sb="28" eb="30">
      <t>ジドウ</t>
    </rPh>
    <rPh sb="30" eb="32">
      <t>ケイサン</t>
    </rPh>
    <rPh sb="32" eb="34">
      <t>チュウイ</t>
    </rPh>
    <rPh sb="35" eb="37">
      <t>シャセン</t>
    </rPh>
    <rPh sb="39" eb="41">
      <t>バアイ</t>
    </rPh>
    <rPh sb="42" eb="43">
      <t>カナラ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</si>
</sst>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6" fontId="3" fillId="4" borderId="27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40" xfId="0" applyFont="1" applyBorder="1">
      <alignment vertical="center"/>
    </xf>
    <xf numFmtId="0" fontId="5" fillId="0" borderId="21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4" fillId="0" borderId="21" xfId="0" applyFont="1" applyBorder="1">
      <alignment vertical="center"/>
    </xf>
    <xf numFmtId="0" fontId="3" fillId="3" borderId="0" xfId="0" applyFont="1" applyFill="1" applyAlignment="1">
      <alignment horizontal="right" vertical="center"/>
    </xf>
    <xf numFmtId="0" fontId="9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0" fillId="0" borderId="0" xfId="0" applyFont="1">
      <alignment vertical="center"/>
    </xf>
    <xf numFmtId="0" fontId="4" fillId="0" borderId="2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1" xfId="0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2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40"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8"/>
  <sheetViews>
    <sheetView showGridLines="0" tabSelected="1" zoomScale="70" zoomScaleNormal="70" zoomScaleSheetLayoutView="85" workbookViewId="0">
      <selection activeCell="O23" sqref="O23"/>
    </sheetView>
  </sheetViews>
  <sheetFormatPr defaultRowHeight="13" x14ac:dyDescent="0.2"/>
  <cols>
    <col min="1" max="3" width="5.6328125" customWidth="1"/>
    <col min="4" max="4" width="6.6328125" customWidth="1"/>
    <col min="5" max="8" width="3.6328125" customWidth="1"/>
    <col min="9" max="17" width="4.6328125" style="1" customWidth="1"/>
    <col min="18" max="39" width="5.1796875" style="1" customWidth="1"/>
    <col min="135" max="135" width="9" customWidth="1"/>
  </cols>
  <sheetData>
    <row r="1" spans="1:39" ht="42" customHeight="1" x14ac:dyDescent="0.2">
      <c r="A1" s="81" t="s">
        <v>52</v>
      </c>
      <c r="B1" s="82"/>
      <c r="C1" s="82"/>
      <c r="D1" s="82"/>
      <c r="E1" s="82"/>
      <c r="F1" s="82"/>
      <c r="G1" s="82"/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ht="12" customHeight="1" thickBot="1" x14ac:dyDescent="0.25">
      <c r="A2" s="11"/>
      <c r="B2" s="11"/>
      <c r="C2" s="11"/>
      <c r="D2" s="11"/>
      <c r="E2" s="11"/>
      <c r="F2" s="11"/>
      <c r="G2" s="11"/>
      <c r="H2" s="11"/>
      <c r="I2" s="12"/>
      <c r="J2" s="12"/>
      <c r="K2" s="12"/>
      <c r="L2" s="12"/>
      <c r="M2" s="12"/>
      <c r="N2" s="12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ht="16.899999999999999" customHeight="1" x14ac:dyDescent="0.2">
      <c r="A3" s="52" t="s">
        <v>32</v>
      </c>
      <c r="B3" s="53"/>
      <c r="C3" s="53"/>
      <c r="D3" s="53"/>
      <c r="E3" s="53"/>
      <c r="F3" s="53"/>
      <c r="G3" s="53"/>
      <c r="H3" s="53"/>
      <c r="I3" s="54"/>
      <c r="J3" s="54"/>
      <c r="K3" s="54"/>
      <c r="L3" s="54"/>
      <c r="M3" s="54"/>
      <c r="N3" s="54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6"/>
    </row>
    <row r="4" spans="1:39" ht="20.25" customHeight="1" x14ac:dyDescent="0.2">
      <c r="A4" s="5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9"/>
      <c r="AL4" s="9"/>
      <c r="AM4" s="58"/>
    </row>
    <row r="5" spans="1:39" ht="20.25" customHeight="1" x14ac:dyDescent="0.2">
      <c r="A5" s="59" t="s">
        <v>53</v>
      </c>
      <c r="B5" s="11"/>
      <c r="C5" s="11"/>
      <c r="D5" s="11"/>
      <c r="E5" s="11"/>
      <c r="F5" s="11"/>
      <c r="G5" s="11"/>
      <c r="H5" s="11"/>
      <c r="I5" s="12"/>
      <c r="J5" s="12"/>
      <c r="K5" s="12"/>
      <c r="L5" s="12"/>
      <c r="M5" s="12"/>
      <c r="N5" s="12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60"/>
    </row>
    <row r="6" spans="1:39" ht="20.25" customHeight="1" x14ac:dyDescent="0.2">
      <c r="A6" s="61" t="s">
        <v>23</v>
      </c>
      <c r="B6" s="11" t="s">
        <v>26</v>
      </c>
      <c r="C6" s="9"/>
      <c r="D6" s="9"/>
      <c r="E6" s="9"/>
      <c r="F6" s="11"/>
      <c r="G6" s="11"/>
      <c r="H6" s="10"/>
      <c r="I6" s="10"/>
      <c r="J6" s="10"/>
      <c r="K6" s="108">
        <v>359</v>
      </c>
      <c r="L6" s="108"/>
      <c r="M6" s="12" t="s">
        <v>0</v>
      </c>
      <c r="N6" s="62" t="s">
        <v>33</v>
      </c>
      <c r="O6" s="12"/>
      <c r="P6" s="12"/>
      <c r="Q6" s="12"/>
      <c r="R6" s="12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60"/>
    </row>
    <row r="7" spans="1:39" ht="20.25" customHeight="1" x14ac:dyDescent="0.2">
      <c r="A7" s="61" t="s">
        <v>24</v>
      </c>
      <c r="B7" s="11" t="s">
        <v>54</v>
      </c>
      <c r="C7" s="9"/>
      <c r="D7" s="9"/>
      <c r="E7" s="9"/>
      <c r="F7" s="11"/>
      <c r="G7" s="11"/>
      <c r="H7" s="10"/>
      <c r="I7" s="10"/>
      <c r="J7" s="10"/>
      <c r="K7" s="108">
        <f>ROUNDUP(K6*0.285,0)</f>
        <v>103</v>
      </c>
      <c r="L7" s="108"/>
      <c r="M7" s="12" t="s">
        <v>0</v>
      </c>
      <c r="N7" s="62" t="s">
        <v>61</v>
      </c>
      <c r="O7" s="12"/>
      <c r="P7" s="12"/>
      <c r="Q7" s="12"/>
      <c r="R7" s="12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60"/>
    </row>
    <row r="8" spans="1:39" ht="20.25" customHeight="1" x14ac:dyDescent="0.2">
      <c r="A8" s="61" t="s">
        <v>25</v>
      </c>
      <c r="B8" s="63" t="s">
        <v>48</v>
      </c>
      <c r="C8" s="9"/>
      <c r="D8" s="9"/>
      <c r="E8" s="9"/>
      <c r="F8" s="11"/>
      <c r="G8" s="11"/>
      <c r="H8" s="10"/>
      <c r="I8" s="10"/>
      <c r="J8" s="10"/>
      <c r="K8" s="108">
        <f>(D20+D24+D28+D32+D36+D40+D44+D48+D52+D56+D60+D64)</f>
        <v>121</v>
      </c>
      <c r="L8" s="108"/>
      <c r="M8" s="12" t="s">
        <v>0</v>
      </c>
      <c r="N8" s="62" t="s">
        <v>45</v>
      </c>
      <c r="O8" s="12"/>
      <c r="P8" s="12"/>
      <c r="Q8" s="12"/>
      <c r="R8" s="12"/>
      <c r="S8" s="10"/>
      <c r="T8" s="64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60"/>
    </row>
    <row r="9" spans="1:39" ht="20.25" customHeight="1" x14ac:dyDescent="0.2">
      <c r="A9" s="65"/>
      <c r="B9" s="12" t="s">
        <v>24</v>
      </c>
      <c r="C9" s="12" t="str">
        <f>IF(K8&gt;=K7,"≦","&gt;")</f>
        <v>≦</v>
      </c>
      <c r="D9" s="12" t="s">
        <v>47</v>
      </c>
      <c r="E9" s="12"/>
      <c r="F9" s="12"/>
      <c r="G9" s="66"/>
      <c r="H9" s="67" t="str">
        <f>IF(K8&gt;=K7,"週休２日達成","週休２日を達成していない")</f>
        <v>週休２日達成</v>
      </c>
      <c r="I9" s="68"/>
      <c r="J9" s="68"/>
      <c r="K9" s="68"/>
      <c r="L9" s="68"/>
      <c r="M9" s="68"/>
      <c r="N9" s="68"/>
      <c r="O9" s="69"/>
      <c r="P9" s="69"/>
      <c r="Q9" s="69"/>
      <c r="R9" s="62" t="s">
        <v>34</v>
      </c>
      <c r="S9" s="10"/>
      <c r="T9" s="70"/>
      <c r="U9" s="64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9"/>
      <c r="AL9" s="9"/>
      <c r="AM9" s="58"/>
    </row>
    <row r="10" spans="1:39" ht="20.25" customHeight="1" x14ac:dyDescent="0.2">
      <c r="A10" s="65"/>
      <c r="B10" s="11"/>
      <c r="C10" s="11"/>
      <c r="D10" s="11"/>
      <c r="E10" s="11"/>
      <c r="F10" s="11"/>
      <c r="G10" s="71" t="s">
        <v>31</v>
      </c>
      <c r="H10" s="11"/>
      <c r="I10" s="12"/>
      <c r="J10" s="12"/>
      <c r="K10" s="12"/>
      <c r="L10" s="12"/>
      <c r="M10" s="12"/>
      <c r="N10" s="12"/>
      <c r="O10" s="10"/>
      <c r="P10" s="10"/>
      <c r="Q10" s="10"/>
      <c r="R10" s="10"/>
      <c r="S10" s="10"/>
      <c r="T10" s="64"/>
      <c r="U10" s="64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9"/>
      <c r="AL10" s="9"/>
      <c r="AM10" s="58"/>
    </row>
    <row r="11" spans="1:39" ht="20.25" customHeight="1" x14ac:dyDescent="0.2">
      <c r="A11" s="59" t="s">
        <v>44</v>
      </c>
      <c r="B11" s="11"/>
      <c r="C11" s="11"/>
      <c r="D11" s="11"/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60"/>
    </row>
    <row r="12" spans="1:39" ht="20.25" customHeight="1" x14ac:dyDescent="0.2">
      <c r="A12" s="61" t="s">
        <v>23</v>
      </c>
      <c r="B12" s="11" t="s">
        <v>26</v>
      </c>
      <c r="C12" s="9"/>
      <c r="D12" s="9"/>
      <c r="E12" s="9"/>
      <c r="F12" s="11"/>
      <c r="G12" s="11"/>
      <c r="H12" s="10"/>
      <c r="I12" s="10"/>
      <c r="J12" s="10"/>
      <c r="K12" s="108">
        <v>359</v>
      </c>
      <c r="L12" s="108"/>
      <c r="M12" s="12" t="s">
        <v>0</v>
      </c>
      <c r="N12" s="62" t="s">
        <v>33</v>
      </c>
      <c r="O12" s="12"/>
      <c r="P12" s="12"/>
      <c r="Q12" s="12"/>
      <c r="R12" s="12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60"/>
    </row>
    <row r="13" spans="1:39" ht="20.25" customHeight="1" x14ac:dyDescent="0.2">
      <c r="A13" s="61" t="s">
        <v>24</v>
      </c>
      <c r="B13" s="11" t="s">
        <v>54</v>
      </c>
      <c r="C13" s="9"/>
      <c r="D13" s="9"/>
      <c r="E13" s="9"/>
      <c r="F13" s="11"/>
      <c r="G13" s="11"/>
      <c r="H13" s="10"/>
      <c r="I13" s="10"/>
      <c r="J13" s="10"/>
      <c r="K13" s="108">
        <f>ROUNDUP(K12*0.285,0)</f>
        <v>103</v>
      </c>
      <c r="L13" s="108"/>
      <c r="M13" s="12" t="s">
        <v>0</v>
      </c>
      <c r="N13" s="62" t="s">
        <v>61</v>
      </c>
      <c r="O13" s="12"/>
      <c r="P13" s="12"/>
      <c r="Q13" s="12"/>
      <c r="R13" s="12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60"/>
    </row>
    <row r="14" spans="1:39" ht="20.25" customHeight="1" x14ac:dyDescent="0.2">
      <c r="A14" s="61" t="s">
        <v>25</v>
      </c>
      <c r="B14" s="63" t="s">
        <v>48</v>
      </c>
      <c r="C14" s="9"/>
      <c r="D14" s="9"/>
      <c r="E14" s="9"/>
      <c r="F14" s="11"/>
      <c r="G14" s="11"/>
      <c r="H14" s="10"/>
      <c r="I14" s="10"/>
      <c r="J14" s="10"/>
      <c r="K14" s="108">
        <f>(D21+D25+D29+D33+D37+D41+D45+D49+D53+D57+D61+D65)</f>
        <v>121</v>
      </c>
      <c r="L14" s="108"/>
      <c r="M14" s="12" t="s">
        <v>0</v>
      </c>
      <c r="N14" s="62" t="s">
        <v>45</v>
      </c>
      <c r="O14" s="12"/>
      <c r="P14" s="12"/>
      <c r="Q14" s="12"/>
      <c r="R14" s="12"/>
      <c r="S14" s="10"/>
      <c r="T14" s="64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60"/>
    </row>
    <row r="15" spans="1:39" ht="20.25" customHeight="1" x14ac:dyDescent="0.2">
      <c r="A15" s="65"/>
      <c r="B15" s="12" t="s">
        <v>24</v>
      </c>
      <c r="C15" s="12" t="str">
        <f>IF(K14&gt;=K13,"≦","&gt;")</f>
        <v>≦</v>
      </c>
      <c r="D15" s="12" t="s">
        <v>47</v>
      </c>
      <c r="E15" s="12"/>
      <c r="F15" s="12"/>
      <c r="G15" s="66"/>
      <c r="H15" s="67" t="str">
        <f>IF(K14&gt;=K13,"週休２日達成","週休２日を達成していない")</f>
        <v>週休２日達成</v>
      </c>
      <c r="I15" s="68"/>
      <c r="J15" s="68"/>
      <c r="K15" s="68"/>
      <c r="L15" s="68"/>
      <c r="M15" s="68"/>
      <c r="N15" s="68"/>
      <c r="O15" s="69"/>
      <c r="P15" s="69"/>
      <c r="Q15" s="69"/>
      <c r="R15" s="62" t="s">
        <v>34</v>
      </c>
      <c r="S15" s="10"/>
      <c r="T15" s="70"/>
      <c r="U15" s="64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9"/>
      <c r="AL15" s="9"/>
      <c r="AM15" s="58"/>
    </row>
    <row r="16" spans="1:39" ht="20.25" customHeight="1" x14ac:dyDescent="0.2">
      <c r="A16" s="65"/>
      <c r="B16" s="11"/>
      <c r="C16" s="11"/>
      <c r="D16" s="11"/>
      <c r="E16" s="11"/>
      <c r="F16" s="11"/>
      <c r="G16" s="71" t="s">
        <v>31</v>
      </c>
      <c r="H16" s="11"/>
      <c r="I16" s="12"/>
      <c r="J16" s="12"/>
      <c r="K16" s="12"/>
      <c r="L16" s="12"/>
      <c r="M16" s="12"/>
      <c r="N16" s="12"/>
      <c r="O16" s="10"/>
      <c r="P16" s="10"/>
      <c r="Q16" s="10"/>
      <c r="R16" s="10"/>
      <c r="S16" s="10"/>
      <c r="T16" s="64"/>
      <c r="U16" s="64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9"/>
      <c r="AL16" s="9"/>
      <c r="AM16" s="58"/>
    </row>
    <row r="17" spans="1:39" ht="20.25" customHeight="1" thickBot="1" x14ac:dyDescent="0.25">
      <c r="A17" s="72"/>
      <c r="B17" s="73"/>
      <c r="C17" s="73"/>
      <c r="D17" s="73"/>
      <c r="E17" s="73"/>
      <c r="F17" s="73"/>
      <c r="G17" s="73"/>
      <c r="H17" s="73"/>
      <c r="I17" s="74"/>
      <c r="J17" s="74"/>
      <c r="K17" s="74"/>
      <c r="L17" s="74"/>
      <c r="M17" s="74"/>
      <c r="N17" s="74"/>
      <c r="O17" s="75"/>
      <c r="P17" s="75"/>
      <c r="Q17" s="75"/>
      <c r="R17" s="75"/>
      <c r="S17" s="75"/>
      <c r="T17" s="76"/>
      <c r="U17" s="77"/>
      <c r="V17" s="78"/>
      <c r="W17" s="78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9"/>
      <c r="AL17" s="79"/>
      <c r="AM17" s="80"/>
    </row>
    <row r="18" spans="1:39" ht="20.25" customHeight="1" x14ac:dyDescent="0.2">
      <c r="A18" s="95" t="s">
        <v>35</v>
      </c>
      <c r="B18" s="96"/>
      <c r="C18" s="97"/>
      <c r="D18" s="104" t="s">
        <v>49</v>
      </c>
      <c r="E18" s="105"/>
      <c r="F18" s="89" t="s">
        <v>17</v>
      </c>
      <c r="G18" s="90"/>
      <c r="H18" s="91"/>
      <c r="I18" s="13">
        <v>1</v>
      </c>
      <c r="J18" s="13">
        <v>2</v>
      </c>
      <c r="K18" s="13">
        <v>3</v>
      </c>
      <c r="L18" s="13">
        <v>4</v>
      </c>
      <c r="M18" s="13">
        <v>5</v>
      </c>
      <c r="N18" s="14">
        <v>6</v>
      </c>
      <c r="O18" s="14">
        <v>7</v>
      </c>
      <c r="P18" s="15">
        <v>8</v>
      </c>
      <c r="Q18" s="15">
        <v>9</v>
      </c>
      <c r="R18" s="15">
        <v>10</v>
      </c>
      <c r="S18" s="15">
        <v>11</v>
      </c>
      <c r="T18" s="15">
        <v>12</v>
      </c>
      <c r="U18" s="14">
        <v>13</v>
      </c>
      <c r="V18" s="14">
        <v>14</v>
      </c>
      <c r="W18" s="15">
        <v>15</v>
      </c>
      <c r="X18" s="15">
        <v>16</v>
      </c>
      <c r="Y18" s="15">
        <v>17</v>
      </c>
      <c r="Z18" s="15">
        <v>18</v>
      </c>
      <c r="AA18" s="15">
        <v>19</v>
      </c>
      <c r="AB18" s="14">
        <v>20</v>
      </c>
      <c r="AC18" s="14">
        <v>21</v>
      </c>
      <c r="AD18" s="15">
        <v>22</v>
      </c>
      <c r="AE18" s="15">
        <v>23</v>
      </c>
      <c r="AF18" s="15">
        <v>24</v>
      </c>
      <c r="AG18" s="15">
        <v>25</v>
      </c>
      <c r="AH18" s="15">
        <v>26</v>
      </c>
      <c r="AI18" s="14">
        <v>27</v>
      </c>
      <c r="AJ18" s="14">
        <v>28</v>
      </c>
      <c r="AK18" s="16">
        <v>29</v>
      </c>
      <c r="AL18" s="13">
        <v>30</v>
      </c>
      <c r="AM18" s="17"/>
    </row>
    <row r="19" spans="1:39" ht="20.25" customHeight="1" x14ac:dyDescent="0.2">
      <c r="A19" s="98"/>
      <c r="B19" s="99"/>
      <c r="C19" s="100"/>
      <c r="D19" s="106"/>
      <c r="E19" s="107"/>
      <c r="F19" s="92" t="s">
        <v>9</v>
      </c>
      <c r="G19" s="93"/>
      <c r="H19" s="94"/>
      <c r="I19" s="18" t="s">
        <v>1</v>
      </c>
      <c r="J19" s="19" t="s">
        <v>11</v>
      </c>
      <c r="K19" s="19" t="s">
        <v>12</v>
      </c>
      <c r="L19" s="19" t="s">
        <v>4</v>
      </c>
      <c r="M19" s="19" t="s">
        <v>5</v>
      </c>
      <c r="N19" s="20" t="s">
        <v>6</v>
      </c>
      <c r="O19" s="20" t="s">
        <v>7</v>
      </c>
      <c r="P19" s="19" t="s">
        <v>8</v>
      </c>
      <c r="Q19" s="19" t="s">
        <v>2</v>
      </c>
      <c r="R19" s="19" t="s">
        <v>3</v>
      </c>
      <c r="S19" s="19" t="s">
        <v>4</v>
      </c>
      <c r="T19" s="19" t="s">
        <v>5</v>
      </c>
      <c r="U19" s="20" t="s">
        <v>6</v>
      </c>
      <c r="V19" s="20" t="s">
        <v>7</v>
      </c>
      <c r="W19" s="19" t="s">
        <v>8</v>
      </c>
      <c r="X19" s="19" t="s">
        <v>2</v>
      </c>
      <c r="Y19" s="19" t="s">
        <v>3</v>
      </c>
      <c r="Z19" s="19" t="s">
        <v>4</v>
      </c>
      <c r="AA19" s="19" t="s">
        <v>5</v>
      </c>
      <c r="AB19" s="20" t="s">
        <v>15</v>
      </c>
      <c r="AC19" s="20" t="s">
        <v>0</v>
      </c>
      <c r="AD19" s="19" t="s">
        <v>1</v>
      </c>
      <c r="AE19" s="19" t="s">
        <v>11</v>
      </c>
      <c r="AF19" s="19" t="s">
        <v>12</v>
      </c>
      <c r="AG19" s="18" t="s">
        <v>13</v>
      </c>
      <c r="AH19" s="18" t="s">
        <v>14</v>
      </c>
      <c r="AI19" s="20" t="s">
        <v>6</v>
      </c>
      <c r="AJ19" s="20" t="s">
        <v>7</v>
      </c>
      <c r="AK19" s="20" t="s">
        <v>8</v>
      </c>
      <c r="AL19" s="19" t="s">
        <v>2</v>
      </c>
      <c r="AM19" s="21"/>
    </row>
    <row r="20" spans="1:39" ht="20.25" customHeight="1" x14ac:dyDescent="0.2">
      <c r="A20" s="98"/>
      <c r="B20" s="99"/>
      <c r="C20" s="100"/>
      <c r="D20" s="22">
        <f>COUNTIF(I20:AM20,"休")+COUNTIF(I20:AM20,"天")</f>
        <v>9</v>
      </c>
      <c r="E20" s="10" t="s">
        <v>46</v>
      </c>
      <c r="F20" s="92" t="s">
        <v>28</v>
      </c>
      <c r="G20" s="93"/>
      <c r="H20" s="94"/>
      <c r="I20" s="18" t="s">
        <v>18</v>
      </c>
      <c r="J20" s="18" t="s">
        <v>18</v>
      </c>
      <c r="K20" s="18" t="s">
        <v>18</v>
      </c>
      <c r="L20" s="18" t="s">
        <v>18</v>
      </c>
      <c r="M20" s="18" t="s">
        <v>18</v>
      </c>
      <c r="N20" s="18" t="s">
        <v>19</v>
      </c>
      <c r="O20" s="18" t="s">
        <v>19</v>
      </c>
      <c r="P20" s="18" t="s">
        <v>18</v>
      </c>
      <c r="Q20" s="18" t="s">
        <v>18</v>
      </c>
      <c r="R20" s="18" t="s">
        <v>18</v>
      </c>
      <c r="S20" s="18" t="s">
        <v>18</v>
      </c>
      <c r="T20" s="18" t="s">
        <v>18</v>
      </c>
      <c r="U20" s="18" t="s">
        <v>19</v>
      </c>
      <c r="V20" s="18" t="s">
        <v>19</v>
      </c>
      <c r="W20" s="18" t="s">
        <v>18</v>
      </c>
      <c r="X20" s="18" t="s">
        <v>18</v>
      </c>
      <c r="Y20" s="18" t="s">
        <v>18</v>
      </c>
      <c r="Z20" s="18" t="s">
        <v>18</v>
      </c>
      <c r="AA20" s="18" t="s">
        <v>18</v>
      </c>
      <c r="AB20" s="18" t="s">
        <v>19</v>
      </c>
      <c r="AC20" s="18" t="s">
        <v>19</v>
      </c>
      <c r="AD20" s="18" t="s">
        <v>18</v>
      </c>
      <c r="AE20" s="18" t="s">
        <v>18</v>
      </c>
      <c r="AF20" s="18" t="s">
        <v>18</v>
      </c>
      <c r="AG20" s="18" t="s">
        <v>18</v>
      </c>
      <c r="AH20" s="18" t="s">
        <v>18</v>
      </c>
      <c r="AI20" s="18" t="s">
        <v>19</v>
      </c>
      <c r="AJ20" s="18" t="s">
        <v>19</v>
      </c>
      <c r="AK20" s="18" t="s">
        <v>19</v>
      </c>
      <c r="AL20" s="18" t="s">
        <v>18</v>
      </c>
      <c r="AM20" s="21"/>
    </row>
    <row r="21" spans="1:39" ht="20.25" customHeight="1" thickBot="1" x14ac:dyDescent="0.25">
      <c r="A21" s="101"/>
      <c r="B21" s="102"/>
      <c r="C21" s="103"/>
      <c r="D21" s="22">
        <f>COUNTIF(I21:AM21,"休")+COUNTIF(I21:AM21,"天")</f>
        <v>9</v>
      </c>
      <c r="E21" s="24" t="s">
        <v>46</v>
      </c>
      <c r="F21" s="86" t="s">
        <v>29</v>
      </c>
      <c r="G21" s="87"/>
      <c r="H21" s="88"/>
      <c r="I21" s="18" t="s">
        <v>18</v>
      </c>
      <c r="J21" s="18" t="s">
        <v>18</v>
      </c>
      <c r="K21" s="18" t="s">
        <v>18</v>
      </c>
      <c r="L21" s="18" t="s">
        <v>18</v>
      </c>
      <c r="M21" s="18" t="s">
        <v>18</v>
      </c>
      <c r="N21" s="18" t="s">
        <v>19</v>
      </c>
      <c r="O21" s="18" t="s">
        <v>19</v>
      </c>
      <c r="P21" s="18" t="s">
        <v>18</v>
      </c>
      <c r="Q21" s="18" t="s">
        <v>18</v>
      </c>
      <c r="R21" s="18" t="s">
        <v>18</v>
      </c>
      <c r="S21" s="18" t="s">
        <v>18</v>
      </c>
      <c r="T21" s="18" t="s">
        <v>18</v>
      </c>
      <c r="U21" s="18" t="s">
        <v>19</v>
      </c>
      <c r="V21" s="18" t="s">
        <v>19</v>
      </c>
      <c r="W21" s="18" t="s">
        <v>18</v>
      </c>
      <c r="X21" s="18" t="s">
        <v>18</v>
      </c>
      <c r="Y21" s="18" t="s">
        <v>18</v>
      </c>
      <c r="Z21" s="18" t="s">
        <v>18</v>
      </c>
      <c r="AA21" s="18" t="s">
        <v>18</v>
      </c>
      <c r="AB21" s="18" t="s">
        <v>19</v>
      </c>
      <c r="AC21" s="18" t="s">
        <v>19</v>
      </c>
      <c r="AD21" s="18" t="s">
        <v>18</v>
      </c>
      <c r="AE21" s="18" t="s">
        <v>18</v>
      </c>
      <c r="AF21" s="18" t="s">
        <v>18</v>
      </c>
      <c r="AG21" s="18" t="s">
        <v>18</v>
      </c>
      <c r="AH21" s="18" t="s">
        <v>18</v>
      </c>
      <c r="AI21" s="18" t="s">
        <v>19</v>
      </c>
      <c r="AJ21" s="18" t="s">
        <v>19</v>
      </c>
      <c r="AK21" s="25" t="s">
        <v>19</v>
      </c>
      <c r="AL21" s="25" t="s">
        <v>18</v>
      </c>
      <c r="AM21" s="26"/>
    </row>
    <row r="22" spans="1:39" ht="20.25" customHeight="1" x14ac:dyDescent="0.2">
      <c r="A22" s="95" t="s">
        <v>36</v>
      </c>
      <c r="B22" s="96"/>
      <c r="C22" s="97"/>
      <c r="D22" s="104" t="s">
        <v>49</v>
      </c>
      <c r="E22" s="105"/>
      <c r="F22" s="89" t="s">
        <v>17</v>
      </c>
      <c r="G22" s="90"/>
      <c r="H22" s="91"/>
      <c r="I22" s="13">
        <v>1</v>
      </c>
      <c r="J22" s="13">
        <v>2</v>
      </c>
      <c r="K22" s="16">
        <v>3</v>
      </c>
      <c r="L22" s="16">
        <v>4</v>
      </c>
      <c r="M22" s="16">
        <v>5</v>
      </c>
      <c r="N22" s="16">
        <v>6</v>
      </c>
      <c r="O22" s="13">
        <v>7</v>
      </c>
      <c r="P22" s="13">
        <v>8</v>
      </c>
      <c r="Q22" s="13">
        <v>9</v>
      </c>
      <c r="R22" s="13">
        <v>10</v>
      </c>
      <c r="S22" s="16">
        <v>11</v>
      </c>
      <c r="T22" s="16">
        <v>12</v>
      </c>
      <c r="U22" s="13">
        <v>13</v>
      </c>
      <c r="V22" s="13">
        <v>14</v>
      </c>
      <c r="W22" s="13">
        <v>15</v>
      </c>
      <c r="X22" s="13">
        <v>16</v>
      </c>
      <c r="Y22" s="13">
        <v>17</v>
      </c>
      <c r="Z22" s="16">
        <v>18</v>
      </c>
      <c r="AA22" s="16">
        <v>19</v>
      </c>
      <c r="AB22" s="13">
        <v>20</v>
      </c>
      <c r="AC22" s="13">
        <v>21</v>
      </c>
      <c r="AD22" s="13">
        <v>22</v>
      </c>
      <c r="AE22" s="13">
        <v>23</v>
      </c>
      <c r="AF22" s="13">
        <v>24</v>
      </c>
      <c r="AG22" s="16">
        <v>25</v>
      </c>
      <c r="AH22" s="16">
        <v>26</v>
      </c>
      <c r="AI22" s="13">
        <v>27</v>
      </c>
      <c r="AJ22" s="13">
        <v>28</v>
      </c>
      <c r="AK22" s="27">
        <v>29</v>
      </c>
      <c r="AL22" s="27">
        <v>30</v>
      </c>
      <c r="AM22" s="28">
        <v>31</v>
      </c>
    </row>
    <row r="23" spans="1:39" ht="20.25" customHeight="1" x14ac:dyDescent="0.2">
      <c r="A23" s="98"/>
      <c r="B23" s="99"/>
      <c r="C23" s="100"/>
      <c r="D23" s="106"/>
      <c r="E23" s="107"/>
      <c r="F23" s="92" t="s">
        <v>9</v>
      </c>
      <c r="G23" s="93"/>
      <c r="H23" s="94"/>
      <c r="I23" s="19" t="s">
        <v>12</v>
      </c>
      <c r="J23" s="19" t="s">
        <v>4</v>
      </c>
      <c r="K23" s="20" t="s">
        <v>5</v>
      </c>
      <c r="L23" s="20" t="s">
        <v>6</v>
      </c>
      <c r="M23" s="20" t="s">
        <v>7</v>
      </c>
      <c r="N23" s="20" t="s">
        <v>8</v>
      </c>
      <c r="O23" s="19" t="s">
        <v>2</v>
      </c>
      <c r="P23" s="19" t="s">
        <v>3</v>
      </c>
      <c r="Q23" s="19" t="s">
        <v>4</v>
      </c>
      <c r="R23" s="19" t="s">
        <v>5</v>
      </c>
      <c r="S23" s="20" t="s">
        <v>6</v>
      </c>
      <c r="T23" s="20" t="s">
        <v>7</v>
      </c>
      <c r="U23" s="19" t="s">
        <v>8</v>
      </c>
      <c r="V23" s="19" t="s">
        <v>2</v>
      </c>
      <c r="W23" s="19" t="s">
        <v>3</v>
      </c>
      <c r="X23" s="19" t="s">
        <v>4</v>
      </c>
      <c r="Y23" s="19" t="s">
        <v>5</v>
      </c>
      <c r="Z23" s="20" t="s">
        <v>15</v>
      </c>
      <c r="AA23" s="20" t="s">
        <v>0</v>
      </c>
      <c r="AB23" s="19" t="s">
        <v>1</v>
      </c>
      <c r="AC23" s="19" t="s">
        <v>11</v>
      </c>
      <c r="AD23" s="19" t="s">
        <v>12</v>
      </c>
      <c r="AE23" s="18" t="s">
        <v>13</v>
      </c>
      <c r="AF23" s="18" t="s">
        <v>14</v>
      </c>
      <c r="AG23" s="20" t="s">
        <v>6</v>
      </c>
      <c r="AH23" s="20" t="s">
        <v>7</v>
      </c>
      <c r="AI23" s="19" t="s">
        <v>8</v>
      </c>
      <c r="AJ23" s="19" t="s">
        <v>2</v>
      </c>
      <c r="AK23" s="19" t="s">
        <v>12</v>
      </c>
      <c r="AL23" s="19" t="s">
        <v>4</v>
      </c>
      <c r="AM23" s="29" t="s">
        <v>5</v>
      </c>
    </row>
    <row r="24" spans="1:39" ht="20.25" customHeight="1" x14ac:dyDescent="0.2">
      <c r="A24" s="98"/>
      <c r="B24" s="99"/>
      <c r="C24" s="100"/>
      <c r="D24" s="22">
        <f>COUNTIF(I24:AM24,"休")+COUNTIF(I24:AM24,"天")</f>
        <v>10</v>
      </c>
      <c r="E24" s="10" t="s">
        <v>46</v>
      </c>
      <c r="F24" s="92" t="s">
        <v>28</v>
      </c>
      <c r="G24" s="93"/>
      <c r="H24" s="94"/>
      <c r="I24" s="18" t="s">
        <v>18</v>
      </c>
      <c r="J24" s="18" t="s">
        <v>18</v>
      </c>
      <c r="K24" s="30" t="s">
        <v>19</v>
      </c>
      <c r="L24" s="30" t="s">
        <v>19</v>
      </c>
      <c r="M24" s="30" t="s">
        <v>19</v>
      </c>
      <c r="N24" s="30" t="s">
        <v>19</v>
      </c>
      <c r="O24" s="18" t="s">
        <v>18</v>
      </c>
      <c r="P24" s="18" t="s">
        <v>18</v>
      </c>
      <c r="Q24" s="18" t="s">
        <v>18</v>
      </c>
      <c r="R24" s="18" t="s">
        <v>18</v>
      </c>
      <c r="S24" s="30" t="s">
        <v>19</v>
      </c>
      <c r="T24" s="18" t="s">
        <v>19</v>
      </c>
      <c r="U24" s="18" t="s">
        <v>18</v>
      </c>
      <c r="V24" s="18" t="s">
        <v>18</v>
      </c>
      <c r="W24" s="18" t="s">
        <v>18</v>
      </c>
      <c r="X24" s="18" t="s">
        <v>18</v>
      </c>
      <c r="Y24" s="18" t="s">
        <v>18</v>
      </c>
      <c r="Z24" s="18" t="s">
        <v>19</v>
      </c>
      <c r="AA24" s="18" t="s">
        <v>19</v>
      </c>
      <c r="AB24" s="18" t="s">
        <v>18</v>
      </c>
      <c r="AC24" s="18" t="s">
        <v>18</v>
      </c>
      <c r="AD24" s="18" t="s">
        <v>18</v>
      </c>
      <c r="AE24" s="18" t="s">
        <v>18</v>
      </c>
      <c r="AF24" s="18" t="s">
        <v>18</v>
      </c>
      <c r="AG24" s="18" t="s">
        <v>19</v>
      </c>
      <c r="AH24" s="18" t="s">
        <v>19</v>
      </c>
      <c r="AI24" s="18" t="s">
        <v>18</v>
      </c>
      <c r="AJ24" s="18" t="s">
        <v>18</v>
      </c>
      <c r="AK24" s="18" t="s">
        <v>18</v>
      </c>
      <c r="AL24" s="18" t="s">
        <v>18</v>
      </c>
      <c r="AM24" s="21" t="s">
        <v>18</v>
      </c>
    </row>
    <row r="25" spans="1:39" ht="20.25" customHeight="1" thickBot="1" x14ac:dyDescent="0.25">
      <c r="A25" s="101"/>
      <c r="B25" s="102"/>
      <c r="C25" s="103"/>
      <c r="D25" s="23">
        <f>COUNTIF(I25:AM25,"休")+COUNTIF(I25:AM25,"天")</f>
        <v>10</v>
      </c>
      <c r="E25" s="24" t="s">
        <v>46</v>
      </c>
      <c r="F25" s="86" t="s">
        <v>29</v>
      </c>
      <c r="G25" s="87"/>
      <c r="H25" s="88"/>
      <c r="I25" s="31" t="s">
        <v>18</v>
      </c>
      <c r="J25" s="31" t="s">
        <v>18</v>
      </c>
      <c r="K25" s="32" t="s">
        <v>19</v>
      </c>
      <c r="L25" s="32" t="s">
        <v>19</v>
      </c>
      <c r="M25" s="32" t="s">
        <v>19</v>
      </c>
      <c r="N25" s="32" t="s">
        <v>19</v>
      </c>
      <c r="O25" s="31" t="s">
        <v>18</v>
      </c>
      <c r="P25" s="33" t="s">
        <v>18</v>
      </c>
      <c r="Q25" s="31" t="s">
        <v>18</v>
      </c>
      <c r="R25" s="31" t="s">
        <v>18</v>
      </c>
      <c r="S25" s="32" t="s">
        <v>19</v>
      </c>
      <c r="T25" s="33" t="s">
        <v>19</v>
      </c>
      <c r="U25" s="31" t="s">
        <v>18</v>
      </c>
      <c r="V25" s="31" t="s">
        <v>18</v>
      </c>
      <c r="W25" s="33" t="s">
        <v>18</v>
      </c>
      <c r="X25" s="31" t="s">
        <v>18</v>
      </c>
      <c r="Y25" s="31" t="s">
        <v>18</v>
      </c>
      <c r="Z25" s="33" t="s">
        <v>19</v>
      </c>
      <c r="AA25" s="33" t="s">
        <v>19</v>
      </c>
      <c r="AB25" s="33" t="s">
        <v>18</v>
      </c>
      <c r="AC25" s="33" t="s">
        <v>18</v>
      </c>
      <c r="AD25" s="33" t="s">
        <v>18</v>
      </c>
      <c r="AE25" s="33" t="s">
        <v>18</v>
      </c>
      <c r="AF25" s="33" t="s">
        <v>18</v>
      </c>
      <c r="AG25" s="33" t="s">
        <v>19</v>
      </c>
      <c r="AH25" s="33" t="s">
        <v>19</v>
      </c>
      <c r="AI25" s="33" t="s">
        <v>18</v>
      </c>
      <c r="AJ25" s="33" t="s">
        <v>18</v>
      </c>
      <c r="AK25" s="33" t="s">
        <v>18</v>
      </c>
      <c r="AL25" s="33" t="s">
        <v>18</v>
      </c>
      <c r="AM25" s="34" t="s">
        <v>18</v>
      </c>
    </row>
    <row r="26" spans="1:39" ht="20.25" customHeight="1" x14ac:dyDescent="0.2">
      <c r="A26" s="95" t="s">
        <v>37</v>
      </c>
      <c r="B26" s="96"/>
      <c r="C26" s="97"/>
      <c r="D26" s="104" t="s">
        <v>49</v>
      </c>
      <c r="E26" s="105"/>
      <c r="F26" s="89" t="s">
        <v>17</v>
      </c>
      <c r="G26" s="90"/>
      <c r="H26" s="91"/>
      <c r="I26" s="16">
        <v>1</v>
      </c>
      <c r="J26" s="16">
        <v>2</v>
      </c>
      <c r="K26" s="35">
        <v>3</v>
      </c>
      <c r="L26" s="35">
        <v>4</v>
      </c>
      <c r="M26" s="35">
        <v>5</v>
      </c>
      <c r="N26" s="35">
        <v>6</v>
      </c>
      <c r="O26" s="35">
        <v>7</v>
      </c>
      <c r="P26" s="16">
        <v>8</v>
      </c>
      <c r="Q26" s="16">
        <v>9</v>
      </c>
      <c r="R26" s="35">
        <v>10</v>
      </c>
      <c r="S26" s="35">
        <v>11</v>
      </c>
      <c r="T26" s="35">
        <v>12</v>
      </c>
      <c r="U26" s="35">
        <v>13</v>
      </c>
      <c r="V26" s="35">
        <v>14</v>
      </c>
      <c r="W26" s="16">
        <v>15</v>
      </c>
      <c r="X26" s="16">
        <v>16</v>
      </c>
      <c r="Y26" s="35">
        <v>17</v>
      </c>
      <c r="Z26" s="36">
        <v>18</v>
      </c>
      <c r="AA26" s="36">
        <v>19</v>
      </c>
      <c r="AB26" s="36">
        <v>20</v>
      </c>
      <c r="AC26" s="36">
        <v>21</v>
      </c>
      <c r="AD26" s="37">
        <v>22</v>
      </c>
      <c r="AE26" s="37">
        <v>23</v>
      </c>
      <c r="AF26" s="36">
        <v>24</v>
      </c>
      <c r="AG26" s="36">
        <v>25</v>
      </c>
      <c r="AH26" s="36">
        <v>26</v>
      </c>
      <c r="AI26" s="36">
        <v>27</v>
      </c>
      <c r="AJ26" s="36">
        <v>28</v>
      </c>
      <c r="AK26" s="37">
        <v>29</v>
      </c>
      <c r="AL26" s="37">
        <v>30</v>
      </c>
      <c r="AM26" s="38"/>
    </row>
    <row r="27" spans="1:39" ht="20.25" customHeight="1" x14ac:dyDescent="0.2">
      <c r="A27" s="98"/>
      <c r="B27" s="99"/>
      <c r="C27" s="100"/>
      <c r="D27" s="106"/>
      <c r="E27" s="107"/>
      <c r="F27" s="92" t="s">
        <v>9</v>
      </c>
      <c r="G27" s="93"/>
      <c r="H27" s="94"/>
      <c r="I27" s="20" t="s">
        <v>6</v>
      </c>
      <c r="J27" s="20" t="s">
        <v>7</v>
      </c>
      <c r="K27" s="39" t="s">
        <v>8</v>
      </c>
      <c r="L27" s="19" t="s">
        <v>2</v>
      </c>
      <c r="M27" s="19" t="s">
        <v>3</v>
      </c>
      <c r="N27" s="19" t="s">
        <v>4</v>
      </c>
      <c r="O27" s="19" t="s">
        <v>5</v>
      </c>
      <c r="P27" s="20" t="s">
        <v>6</v>
      </c>
      <c r="Q27" s="20" t="s">
        <v>7</v>
      </c>
      <c r="R27" s="19" t="s">
        <v>8</v>
      </c>
      <c r="S27" s="19" t="s">
        <v>2</v>
      </c>
      <c r="T27" s="19" t="s">
        <v>3</v>
      </c>
      <c r="U27" s="19" t="s">
        <v>4</v>
      </c>
      <c r="V27" s="19" t="s">
        <v>5</v>
      </c>
      <c r="W27" s="20" t="s">
        <v>15</v>
      </c>
      <c r="X27" s="20" t="s">
        <v>0</v>
      </c>
      <c r="Y27" s="19" t="s">
        <v>1</v>
      </c>
      <c r="Z27" s="19" t="s">
        <v>11</v>
      </c>
      <c r="AA27" s="19" t="s">
        <v>12</v>
      </c>
      <c r="AB27" s="18" t="s">
        <v>13</v>
      </c>
      <c r="AC27" s="18" t="s">
        <v>14</v>
      </c>
      <c r="AD27" s="20" t="s">
        <v>6</v>
      </c>
      <c r="AE27" s="20" t="s">
        <v>7</v>
      </c>
      <c r="AF27" s="19" t="s">
        <v>8</v>
      </c>
      <c r="AG27" s="19" t="s">
        <v>2</v>
      </c>
      <c r="AH27" s="19" t="s">
        <v>12</v>
      </c>
      <c r="AI27" s="19" t="s">
        <v>4</v>
      </c>
      <c r="AJ27" s="19" t="s">
        <v>5</v>
      </c>
      <c r="AK27" s="20" t="s">
        <v>6</v>
      </c>
      <c r="AL27" s="20" t="s">
        <v>7</v>
      </c>
      <c r="AM27" s="21"/>
    </row>
    <row r="28" spans="1:39" ht="20.25" customHeight="1" x14ac:dyDescent="0.2">
      <c r="A28" s="98"/>
      <c r="B28" s="99"/>
      <c r="C28" s="100"/>
      <c r="D28" s="22">
        <f>COUNTIF(I28:AM28,"休")+COUNTIF(I28:AM28,"天")</f>
        <v>10</v>
      </c>
      <c r="E28" s="10" t="s">
        <v>46</v>
      </c>
      <c r="F28" s="92" t="s">
        <v>28</v>
      </c>
      <c r="G28" s="93"/>
      <c r="H28" s="94"/>
      <c r="I28" s="18" t="s">
        <v>19</v>
      </c>
      <c r="J28" s="18" t="s">
        <v>19</v>
      </c>
      <c r="K28" s="18" t="s">
        <v>18</v>
      </c>
      <c r="L28" s="18" t="s">
        <v>18</v>
      </c>
      <c r="M28" s="18" t="s">
        <v>18</v>
      </c>
      <c r="N28" s="18" t="s">
        <v>18</v>
      </c>
      <c r="O28" s="18" t="s">
        <v>18</v>
      </c>
      <c r="P28" s="18" t="s">
        <v>19</v>
      </c>
      <c r="Q28" s="18" t="s">
        <v>19</v>
      </c>
      <c r="R28" s="18" t="s">
        <v>18</v>
      </c>
      <c r="S28" s="18" t="s">
        <v>18</v>
      </c>
      <c r="T28" s="18" t="s">
        <v>18</v>
      </c>
      <c r="U28" s="18" t="s">
        <v>18</v>
      </c>
      <c r="V28" s="18" t="s">
        <v>18</v>
      </c>
      <c r="W28" s="18" t="s">
        <v>19</v>
      </c>
      <c r="X28" s="18" t="s">
        <v>19</v>
      </c>
      <c r="Y28" s="18" t="s">
        <v>18</v>
      </c>
      <c r="Z28" s="18" t="s">
        <v>18</v>
      </c>
      <c r="AA28" s="18" t="s">
        <v>18</v>
      </c>
      <c r="AB28" s="18" t="s">
        <v>18</v>
      </c>
      <c r="AC28" s="18" t="s">
        <v>18</v>
      </c>
      <c r="AD28" s="18" t="s">
        <v>19</v>
      </c>
      <c r="AE28" s="18" t="s">
        <v>19</v>
      </c>
      <c r="AF28" s="18" t="s">
        <v>18</v>
      </c>
      <c r="AG28" s="18" t="s">
        <v>18</v>
      </c>
      <c r="AH28" s="18" t="s">
        <v>18</v>
      </c>
      <c r="AI28" s="18" t="s">
        <v>18</v>
      </c>
      <c r="AJ28" s="18" t="s">
        <v>18</v>
      </c>
      <c r="AK28" s="18" t="s">
        <v>19</v>
      </c>
      <c r="AL28" s="18" t="s">
        <v>19</v>
      </c>
      <c r="AM28" s="21"/>
    </row>
    <row r="29" spans="1:39" ht="20.25" customHeight="1" thickBot="1" x14ac:dyDescent="0.25">
      <c r="A29" s="101"/>
      <c r="B29" s="102"/>
      <c r="C29" s="103"/>
      <c r="D29" s="23">
        <f>COUNTIF(I29:AM29,"休")+COUNTIF(I29:AM29,"天")</f>
        <v>10</v>
      </c>
      <c r="E29" s="24" t="s">
        <v>46</v>
      </c>
      <c r="F29" s="86" t="s">
        <v>29</v>
      </c>
      <c r="G29" s="87"/>
      <c r="H29" s="88"/>
      <c r="I29" s="33" t="s">
        <v>19</v>
      </c>
      <c r="J29" s="33" t="s">
        <v>19</v>
      </c>
      <c r="K29" s="31" t="s">
        <v>18</v>
      </c>
      <c r="L29" s="31" t="s">
        <v>18</v>
      </c>
      <c r="M29" s="31" t="s">
        <v>18</v>
      </c>
      <c r="N29" s="31" t="s">
        <v>18</v>
      </c>
      <c r="O29" s="31" t="s">
        <v>18</v>
      </c>
      <c r="P29" s="33" t="s">
        <v>19</v>
      </c>
      <c r="Q29" s="33" t="s">
        <v>19</v>
      </c>
      <c r="R29" s="31" t="s">
        <v>18</v>
      </c>
      <c r="S29" s="31" t="s">
        <v>18</v>
      </c>
      <c r="T29" s="31" t="s">
        <v>18</v>
      </c>
      <c r="U29" s="31" t="s">
        <v>18</v>
      </c>
      <c r="V29" s="31" t="s">
        <v>18</v>
      </c>
      <c r="W29" s="33" t="s">
        <v>19</v>
      </c>
      <c r="X29" s="33" t="s">
        <v>19</v>
      </c>
      <c r="Y29" s="31" t="s">
        <v>18</v>
      </c>
      <c r="Z29" s="31" t="s">
        <v>18</v>
      </c>
      <c r="AA29" s="31" t="s">
        <v>18</v>
      </c>
      <c r="AB29" s="31" t="s">
        <v>18</v>
      </c>
      <c r="AC29" s="31" t="s">
        <v>18</v>
      </c>
      <c r="AD29" s="33" t="s">
        <v>19</v>
      </c>
      <c r="AE29" s="33" t="s">
        <v>19</v>
      </c>
      <c r="AF29" s="31" t="s">
        <v>18</v>
      </c>
      <c r="AG29" s="31" t="s">
        <v>18</v>
      </c>
      <c r="AH29" s="31" t="s">
        <v>18</v>
      </c>
      <c r="AI29" s="31" t="s">
        <v>18</v>
      </c>
      <c r="AJ29" s="33" t="s">
        <v>18</v>
      </c>
      <c r="AK29" s="33" t="s">
        <v>19</v>
      </c>
      <c r="AL29" s="33" t="s">
        <v>19</v>
      </c>
      <c r="AM29" s="34"/>
    </row>
    <row r="30" spans="1:39" ht="20.25" customHeight="1" x14ac:dyDescent="0.2">
      <c r="A30" s="95" t="s">
        <v>38</v>
      </c>
      <c r="B30" s="96"/>
      <c r="C30" s="97"/>
      <c r="D30" s="104" t="s">
        <v>49</v>
      </c>
      <c r="E30" s="105"/>
      <c r="F30" s="89" t="s">
        <v>17</v>
      </c>
      <c r="G30" s="90"/>
      <c r="H30" s="91"/>
      <c r="I30" s="13">
        <v>1</v>
      </c>
      <c r="J30" s="35">
        <v>2</v>
      </c>
      <c r="K30" s="35">
        <v>3</v>
      </c>
      <c r="L30" s="35">
        <v>4</v>
      </c>
      <c r="M30" s="35">
        <v>5</v>
      </c>
      <c r="N30" s="16">
        <v>6</v>
      </c>
      <c r="O30" s="16">
        <v>7</v>
      </c>
      <c r="P30" s="35">
        <v>8</v>
      </c>
      <c r="Q30" s="35">
        <v>9</v>
      </c>
      <c r="R30" s="35">
        <v>10</v>
      </c>
      <c r="S30" s="35">
        <v>11</v>
      </c>
      <c r="T30" s="35">
        <v>12</v>
      </c>
      <c r="U30" s="16">
        <v>13</v>
      </c>
      <c r="V30" s="16">
        <v>14</v>
      </c>
      <c r="W30" s="16">
        <v>15</v>
      </c>
      <c r="X30" s="35">
        <v>16</v>
      </c>
      <c r="Y30" s="35">
        <v>17</v>
      </c>
      <c r="Z30" s="35">
        <v>18</v>
      </c>
      <c r="AA30" s="35">
        <v>19</v>
      </c>
      <c r="AB30" s="16">
        <v>20</v>
      </c>
      <c r="AC30" s="16">
        <v>21</v>
      </c>
      <c r="AD30" s="35">
        <v>22</v>
      </c>
      <c r="AE30" s="35">
        <v>23</v>
      </c>
      <c r="AF30" s="35">
        <v>24</v>
      </c>
      <c r="AG30" s="35">
        <v>25</v>
      </c>
      <c r="AH30" s="16">
        <v>26</v>
      </c>
      <c r="AI30" s="16">
        <v>27</v>
      </c>
      <c r="AJ30" s="16">
        <v>28</v>
      </c>
      <c r="AK30" s="35">
        <v>29</v>
      </c>
      <c r="AL30" s="35">
        <v>30</v>
      </c>
      <c r="AM30" s="40">
        <v>31</v>
      </c>
    </row>
    <row r="31" spans="1:39" ht="20.25" customHeight="1" x14ac:dyDescent="0.2">
      <c r="A31" s="98"/>
      <c r="B31" s="99"/>
      <c r="C31" s="100"/>
      <c r="D31" s="106"/>
      <c r="E31" s="107"/>
      <c r="F31" s="92" t="s">
        <v>9</v>
      </c>
      <c r="G31" s="93"/>
      <c r="H31" s="94"/>
      <c r="I31" s="39" t="s">
        <v>8</v>
      </c>
      <c r="J31" s="19" t="s">
        <v>2</v>
      </c>
      <c r="K31" s="19" t="s">
        <v>3</v>
      </c>
      <c r="L31" s="19" t="s">
        <v>4</v>
      </c>
      <c r="M31" s="19" t="s">
        <v>5</v>
      </c>
      <c r="N31" s="20" t="s">
        <v>6</v>
      </c>
      <c r="O31" s="20" t="s">
        <v>7</v>
      </c>
      <c r="P31" s="19" t="s">
        <v>8</v>
      </c>
      <c r="Q31" s="19" t="s">
        <v>2</v>
      </c>
      <c r="R31" s="19" t="s">
        <v>3</v>
      </c>
      <c r="S31" s="19" t="s">
        <v>4</v>
      </c>
      <c r="T31" s="19" t="s">
        <v>5</v>
      </c>
      <c r="U31" s="20" t="s">
        <v>15</v>
      </c>
      <c r="V31" s="20" t="s">
        <v>0</v>
      </c>
      <c r="W31" s="20" t="s">
        <v>1</v>
      </c>
      <c r="X31" s="19" t="s">
        <v>11</v>
      </c>
      <c r="Y31" s="19" t="s">
        <v>12</v>
      </c>
      <c r="Z31" s="18" t="s">
        <v>13</v>
      </c>
      <c r="AA31" s="18" t="s">
        <v>14</v>
      </c>
      <c r="AB31" s="20" t="s">
        <v>6</v>
      </c>
      <c r="AC31" s="20" t="s">
        <v>7</v>
      </c>
      <c r="AD31" s="19" t="s">
        <v>8</v>
      </c>
      <c r="AE31" s="19" t="s">
        <v>2</v>
      </c>
      <c r="AF31" s="19" t="s">
        <v>12</v>
      </c>
      <c r="AG31" s="19" t="s">
        <v>4</v>
      </c>
      <c r="AH31" s="20" t="s">
        <v>5</v>
      </c>
      <c r="AI31" s="20" t="s">
        <v>6</v>
      </c>
      <c r="AJ31" s="20" t="s">
        <v>7</v>
      </c>
      <c r="AK31" s="39" t="s">
        <v>8</v>
      </c>
      <c r="AL31" s="19" t="s">
        <v>2</v>
      </c>
      <c r="AM31" s="29" t="s">
        <v>3</v>
      </c>
    </row>
    <row r="32" spans="1:39" ht="20.25" customHeight="1" x14ac:dyDescent="0.2">
      <c r="A32" s="98"/>
      <c r="B32" s="99"/>
      <c r="C32" s="100"/>
      <c r="D32" s="22">
        <f>COUNTIF(I32:AM32,"休")+COUNTIF(I32:AM32,"天")</f>
        <v>10</v>
      </c>
      <c r="E32" s="10" t="s">
        <v>46</v>
      </c>
      <c r="F32" s="92" t="s">
        <v>28</v>
      </c>
      <c r="G32" s="93"/>
      <c r="H32" s="94"/>
      <c r="I32" s="18" t="s">
        <v>18</v>
      </c>
      <c r="J32" s="18" t="s">
        <v>18</v>
      </c>
      <c r="K32" s="18" t="s">
        <v>18</v>
      </c>
      <c r="L32" s="18" t="s">
        <v>18</v>
      </c>
      <c r="M32" s="18" t="s">
        <v>18</v>
      </c>
      <c r="N32" s="18" t="s">
        <v>19</v>
      </c>
      <c r="O32" s="18" t="s">
        <v>19</v>
      </c>
      <c r="P32" s="18" t="s">
        <v>18</v>
      </c>
      <c r="Q32" s="18" t="s">
        <v>18</v>
      </c>
      <c r="R32" s="18" t="s">
        <v>18</v>
      </c>
      <c r="S32" s="18" t="s">
        <v>18</v>
      </c>
      <c r="T32" s="18" t="s">
        <v>18</v>
      </c>
      <c r="U32" s="18" t="s">
        <v>19</v>
      </c>
      <c r="V32" s="18" t="s">
        <v>19</v>
      </c>
      <c r="W32" s="18" t="s">
        <v>19</v>
      </c>
      <c r="X32" s="18" t="s">
        <v>18</v>
      </c>
      <c r="Y32" s="18" t="s">
        <v>18</v>
      </c>
      <c r="Z32" s="18" t="s">
        <v>18</v>
      </c>
      <c r="AA32" s="18" t="s">
        <v>18</v>
      </c>
      <c r="AB32" s="18" t="s">
        <v>19</v>
      </c>
      <c r="AC32" s="18" t="s">
        <v>19</v>
      </c>
      <c r="AD32" s="18" t="s">
        <v>18</v>
      </c>
      <c r="AE32" s="18" t="s">
        <v>18</v>
      </c>
      <c r="AF32" s="18" t="s">
        <v>18</v>
      </c>
      <c r="AG32" s="18" t="s">
        <v>18</v>
      </c>
      <c r="AH32" s="18" t="s">
        <v>19</v>
      </c>
      <c r="AI32" s="18" t="s">
        <v>19</v>
      </c>
      <c r="AJ32" s="18" t="s">
        <v>19</v>
      </c>
      <c r="AK32" s="18" t="s">
        <v>18</v>
      </c>
      <c r="AL32" s="18" t="s">
        <v>18</v>
      </c>
      <c r="AM32" s="21" t="s">
        <v>18</v>
      </c>
    </row>
    <row r="33" spans="1:39" ht="20.25" customHeight="1" thickBot="1" x14ac:dyDescent="0.25">
      <c r="A33" s="101"/>
      <c r="B33" s="102"/>
      <c r="C33" s="103"/>
      <c r="D33" s="22">
        <f>COUNTIF(I33:AM33,"休")+COUNTIF(I33:AM33,"天")</f>
        <v>10</v>
      </c>
      <c r="E33" s="24" t="s">
        <v>46</v>
      </c>
      <c r="F33" s="86" t="s">
        <v>29</v>
      </c>
      <c r="G33" s="87"/>
      <c r="H33" s="88"/>
      <c r="I33" s="31" t="s">
        <v>18</v>
      </c>
      <c r="J33" s="31" t="s">
        <v>18</v>
      </c>
      <c r="K33" s="31" t="s">
        <v>18</v>
      </c>
      <c r="L33" s="31" t="s">
        <v>18</v>
      </c>
      <c r="M33" s="31" t="s">
        <v>18</v>
      </c>
      <c r="N33" s="33" t="s">
        <v>19</v>
      </c>
      <c r="O33" s="33" t="s">
        <v>19</v>
      </c>
      <c r="P33" s="31" t="s">
        <v>18</v>
      </c>
      <c r="Q33" s="31" t="s">
        <v>18</v>
      </c>
      <c r="R33" s="31" t="s">
        <v>18</v>
      </c>
      <c r="S33" s="31" t="s">
        <v>18</v>
      </c>
      <c r="T33" s="31" t="s">
        <v>18</v>
      </c>
      <c r="U33" s="33" t="s">
        <v>19</v>
      </c>
      <c r="V33" s="33" t="s">
        <v>19</v>
      </c>
      <c r="W33" s="31" t="s">
        <v>19</v>
      </c>
      <c r="X33" s="31" t="s">
        <v>18</v>
      </c>
      <c r="Y33" s="31" t="s">
        <v>18</v>
      </c>
      <c r="Z33" s="31" t="s">
        <v>18</v>
      </c>
      <c r="AA33" s="31" t="s">
        <v>18</v>
      </c>
      <c r="AB33" s="33" t="s">
        <v>19</v>
      </c>
      <c r="AC33" s="33" t="s">
        <v>19</v>
      </c>
      <c r="AD33" s="31" t="s">
        <v>18</v>
      </c>
      <c r="AE33" s="31" t="s">
        <v>18</v>
      </c>
      <c r="AF33" s="31" t="s">
        <v>18</v>
      </c>
      <c r="AG33" s="31" t="s">
        <v>18</v>
      </c>
      <c r="AH33" s="31" t="s">
        <v>19</v>
      </c>
      <c r="AI33" s="33" t="s">
        <v>19</v>
      </c>
      <c r="AJ33" s="25" t="s">
        <v>19</v>
      </c>
      <c r="AK33" s="25" t="s">
        <v>18</v>
      </c>
      <c r="AL33" s="25" t="s">
        <v>18</v>
      </c>
      <c r="AM33" s="26" t="s">
        <v>18</v>
      </c>
    </row>
    <row r="34" spans="1:39" ht="20.25" customHeight="1" x14ac:dyDescent="0.2">
      <c r="A34" s="95" t="s">
        <v>39</v>
      </c>
      <c r="B34" s="96"/>
      <c r="C34" s="97"/>
      <c r="D34" s="104" t="s">
        <v>49</v>
      </c>
      <c r="E34" s="105"/>
      <c r="F34" s="89" t="s">
        <v>17</v>
      </c>
      <c r="G34" s="90"/>
      <c r="H34" s="91"/>
      <c r="I34" s="13">
        <v>1</v>
      </c>
      <c r="J34" s="13">
        <v>2</v>
      </c>
      <c r="K34" s="16">
        <v>3</v>
      </c>
      <c r="L34" s="16">
        <v>4</v>
      </c>
      <c r="M34" s="13">
        <v>5</v>
      </c>
      <c r="N34" s="13">
        <v>6</v>
      </c>
      <c r="O34" s="13">
        <v>7</v>
      </c>
      <c r="P34" s="13">
        <v>8</v>
      </c>
      <c r="Q34" s="13">
        <v>9</v>
      </c>
      <c r="R34" s="16">
        <v>10</v>
      </c>
      <c r="S34" s="16">
        <v>11</v>
      </c>
      <c r="T34" s="16">
        <v>12</v>
      </c>
      <c r="U34" s="16">
        <v>13</v>
      </c>
      <c r="V34" s="16">
        <v>14</v>
      </c>
      <c r="W34" s="16">
        <v>15</v>
      </c>
      <c r="X34" s="16">
        <v>16</v>
      </c>
      <c r="Y34" s="16">
        <v>17</v>
      </c>
      <c r="Z34" s="16">
        <v>18</v>
      </c>
      <c r="AA34" s="13">
        <v>19</v>
      </c>
      <c r="AB34" s="13">
        <v>20</v>
      </c>
      <c r="AC34" s="13">
        <v>21</v>
      </c>
      <c r="AD34" s="13">
        <v>22</v>
      </c>
      <c r="AE34" s="13">
        <v>23</v>
      </c>
      <c r="AF34" s="16">
        <v>24</v>
      </c>
      <c r="AG34" s="16">
        <v>25</v>
      </c>
      <c r="AH34" s="13">
        <v>26</v>
      </c>
      <c r="AI34" s="13">
        <v>27</v>
      </c>
      <c r="AJ34" s="27">
        <v>28</v>
      </c>
      <c r="AK34" s="27">
        <v>29</v>
      </c>
      <c r="AL34" s="27">
        <v>30</v>
      </c>
      <c r="AM34" s="41">
        <v>31</v>
      </c>
    </row>
    <row r="35" spans="1:39" ht="20.25" customHeight="1" x14ac:dyDescent="0.2">
      <c r="A35" s="98"/>
      <c r="B35" s="99"/>
      <c r="C35" s="100"/>
      <c r="D35" s="106"/>
      <c r="E35" s="107"/>
      <c r="F35" s="92" t="s">
        <v>9</v>
      </c>
      <c r="G35" s="93"/>
      <c r="H35" s="94"/>
      <c r="I35" s="19" t="s">
        <v>4</v>
      </c>
      <c r="J35" s="19" t="s">
        <v>5</v>
      </c>
      <c r="K35" s="20" t="s">
        <v>6</v>
      </c>
      <c r="L35" s="20" t="s">
        <v>7</v>
      </c>
      <c r="M35" s="19" t="s">
        <v>8</v>
      </c>
      <c r="N35" s="19" t="s">
        <v>2</v>
      </c>
      <c r="O35" s="19" t="s">
        <v>3</v>
      </c>
      <c r="P35" s="19" t="s">
        <v>4</v>
      </c>
      <c r="Q35" s="19" t="s">
        <v>5</v>
      </c>
      <c r="R35" s="20" t="s">
        <v>15</v>
      </c>
      <c r="S35" s="20" t="s">
        <v>0</v>
      </c>
      <c r="T35" s="20" t="s">
        <v>1</v>
      </c>
      <c r="U35" s="20" t="s">
        <v>11</v>
      </c>
      <c r="V35" s="20" t="s">
        <v>12</v>
      </c>
      <c r="W35" s="30" t="s">
        <v>13</v>
      </c>
      <c r="X35" s="30" t="s">
        <v>14</v>
      </c>
      <c r="Y35" s="20" t="s">
        <v>6</v>
      </c>
      <c r="Z35" s="20" t="s">
        <v>7</v>
      </c>
      <c r="AA35" s="19" t="s">
        <v>8</v>
      </c>
      <c r="AB35" s="19" t="s">
        <v>2</v>
      </c>
      <c r="AC35" s="19" t="s">
        <v>12</v>
      </c>
      <c r="AD35" s="19" t="s">
        <v>4</v>
      </c>
      <c r="AE35" s="19" t="s">
        <v>5</v>
      </c>
      <c r="AF35" s="20" t="s">
        <v>6</v>
      </c>
      <c r="AG35" s="20" t="s">
        <v>7</v>
      </c>
      <c r="AH35" s="39" t="s">
        <v>8</v>
      </c>
      <c r="AI35" s="19" t="s">
        <v>2</v>
      </c>
      <c r="AJ35" s="19" t="s">
        <v>3</v>
      </c>
      <c r="AK35" s="19" t="s">
        <v>4</v>
      </c>
      <c r="AL35" s="19" t="s">
        <v>5</v>
      </c>
      <c r="AM35" s="42" t="s">
        <v>6</v>
      </c>
    </row>
    <row r="36" spans="1:39" ht="20.25" customHeight="1" x14ac:dyDescent="0.2">
      <c r="A36" s="98"/>
      <c r="B36" s="99"/>
      <c r="C36" s="100"/>
      <c r="D36" s="22">
        <f>COUNTIF(I36:AM36,"休")+COUNTIF(I36:AM36,"天")</f>
        <v>14</v>
      </c>
      <c r="E36" s="10" t="s">
        <v>46</v>
      </c>
      <c r="F36" s="92" t="s">
        <v>28</v>
      </c>
      <c r="G36" s="93"/>
      <c r="H36" s="94"/>
      <c r="I36" s="18" t="s">
        <v>18</v>
      </c>
      <c r="J36" s="18" t="s">
        <v>18</v>
      </c>
      <c r="K36" s="18" t="s">
        <v>19</v>
      </c>
      <c r="L36" s="18" t="s">
        <v>19</v>
      </c>
      <c r="M36" s="18" t="s">
        <v>18</v>
      </c>
      <c r="N36" s="18" t="s">
        <v>18</v>
      </c>
      <c r="O36" s="18" t="s">
        <v>18</v>
      </c>
      <c r="P36" s="18" t="s">
        <v>18</v>
      </c>
      <c r="Q36" s="18" t="s">
        <v>18</v>
      </c>
      <c r="R36" s="18" t="s">
        <v>19</v>
      </c>
      <c r="S36" s="18" t="s">
        <v>19</v>
      </c>
      <c r="T36" s="18" t="s">
        <v>19</v>
      </c>
      <c r="U36" s="18" t="s">
        <v>19</v>
      </c>
      <c r="V36" s="18" t="s">
        <v>19</v>
      </c>
      <c r="W36" s="18" t="s">
        <v>19</v>
      </c>
      <c r="X36" s="18" t="s">
        <v>19</v>
      </c>
      <c r="Y36" s="18" t="s">
        <v>19</v>
      </c>
      <c r="Z36" s="30" t="s">
        <v>19</v>
      </c>
      <c r="AA36" s="18" t="s">
        <v>18</v>
      </c>
      <c r="AB36" s="18" t="s">
        <v>18</v>
      </c>
      <c r="AC36" s="18" t="s">
        <v>18</v>
      </c>
      <c r="AD36" s="18" t="s">
        <v>18</v>
      </c>
      <c r="AE36" s="18" t="s">
        <v>18</v>
      </c>
      <c r="AF36" s="18" t="s">
        <v>19</v>
      </c>
      <c r="AG36" s="30" t="s">
        <v>19</v>
      </c>
      <c r="AH36" s="18" t="s">
        <v>18</v>
      </c>
      <c r="AI36" s="18" t="s">
        <v>18</v>
      </c>
      <c r="AJ36" s="18" t="s">
        <v>18</v>
      </c>
      <c r="AK36" s="18" t="s">
        <v>18</v>
      </c>
      <c r="AL36" s="18" t="s">
        <v>18</v>
      </c>
      <c r="AM36" s="21" t="s">
        <v>19</v>
      </c>
    </row>
    <row r="37" spans="1:39" ht="20.25" customHeight="1" thickBot="1" x14ac:dyDescent="0.25">
      <c r="A37" s="101"/>
      <c r="B37" s="102"/>
      <c r="C37" s="103"/>
      <c r="D37" s="22">
        <f>COUNTIF(I37:AM37,"休")+COUNTIF(I37:AM37,"天")</f>
        <v>14</v>
      </c>
      <c r="E37" s="24" t="s">
        <v>46</v>
      </c>
      <c r="F37" s="86" t="s">
        <v>29</v>
      </c>
      <c r="G37" s="87"/>
      <c r="H37" s="88"/>
      <c r="I37" s="31" t="s">
        <v>18</v>
      </c>
      <c r="J37" s="31" t="s">
        <v>18</v>
      </c>
      <c r="K37" s="31" t="s">
        <v>19</v>
      </c>
      <c r="L37" s="31" t="s">
        <v>19</v>
      </c>
      <c r="M37" s="31" t="s">
        <v>18</v>
      </c>
      <c r="N37" s="31" t="s">
        <v>18</v>
      </c>
      <c r="O37" s="31" t="s">
        <v>18</v>
      </c>
      <c r="P37" s="31" t="s">
        <v>18</v>
      </c>
      <c r="Q37" s="31" t="s">
        <v>18</v>
      </c>
      <c r="R37" s="31" t="s">
        <v>19</v>
      </c>
      <c r="S37" s="31" t="s">
        <v>19</v>
      </c>
      <c r="T37" s="31" t="s">
        <v>19</v>
      </c>
      <c r="U37" s="31" t="s">
        <v>19</v>
      </c>
      <c r="V37" s="31" t="s">
        <v>19</v>
      </c>
      <c r="W37" s="31" t="s">
        <v>19</v>
      </c>
      <c r="X37" s="31" t="s">
        <v>19</v>
      </c>
      <c r="Y37" s="31" t="s">
        <v>19</v>
      </c>
      <c r="Z37" s="32" t="s">
        <v>19</v>
      </c>
      <c r="AA37" s="31" t="s">
        <v>18</v>
      </c>
      <c r="AB37" s="31" t="s">
        <v>18</v>
      </c>
      <c r="AC37" s="31" t="s">
        <v>18</v>
      </c>
      <c r="AD37" s="31" t="s">
        <v>18</v>
      </c>
      <c r="AE37" s="31" t="s">
        <v>18</v>
      </c>
      <c r="AF37" s="31" t="s">
        <v>19</v>
      </c>
      <c r="AG37" s="32" t="s">
        <v>19</v>
      </c>
      <c r="AH37" s="31" t="s">
        <v>18</v>
      </c>
      <c r="AI37" s="31" t="s">
        <v>18</v>
      </c>
      <c r="AJ37" s="33" t="s">
        <v>18</v>
      </c>
      <c r="AK37" s="33" t="s">
        <v>18</v>
      </c>
      <c r="AL37" s="33" t="s">
        <v>18</v>
      </c>
      <c r="AM37" s="34" t="s">
        <v>19</v>
      </c>
    </row>
    <row r="38" spans="1:39" ht="20.25" customHeight="1" x14ac:dyDescent="0.2">
      <c r="A38" s="95" t="s">
        <v>40</v>
      </c>
      <c r="B38" s="96"/>
      <c r="C38" s="97"/>
      <c r="D38" s="104" t="s">
        <v>49</v>
      </c>
      <c r="E38" s="105"/>
      <c r="F38" s="89" t="s">
        <v>17</v>
      </c>
      <c r="G38" s="90"/>
      <c r="H38" s="91"/>
      <c r="I38" s="16">
        <v>1</v>
      </c>
      <c r="J38" s="13">
        <v>2</v>
      </c>
      <c r="K38" s="13">
        <v>3</v>
      </c>
      <c r="L38" s="13">
        <v>4</v>
      </c>
      <c r="M38" s="13">
        <v>5</v>
      </c>
      <c r="N38" s="13">
        <v>6</v>
      </c>
      <c r="O38" s="16">
        <v>7</v>
      </c>
      <c r="P38" s="16">
        <v>8</v>
      </c>
      <c r="Q38" s="13">
        <v>9</v>
      </c>
      <c r="R38" s="13">
        <v>10</v>
      </c>
      <c r="S38" s="13">
        <v>11</v>
      </c>
      <c r="T38" s="13">
        <v>12</v>
      </c>
      <c r="U38" s="13">
        <v>13</v>
      </c>
      <c r="V38" s="16">
        <v>14</v>
      </c>
      <c r="W38" s="16">
        <v>15</v>
      </c>
      <c r="X38" s="16">
        <v>16</v>
      </c>
      <c r="Y38" s="13">
        <v>17</v>
      </c>
      <c r="Z38" s="13">
        <v>18</v>
      </c>
      <c r="AA38" s="13">
        <v>19</v>
      </c>
      <c r="AB38" s="13">
        <v>20</v>
      </c>
      <c r="AC38" s="16">
        <v>21</v>
      </c>
      <c r="AD38" s="16">
        <v>22</v>
      </c>
      <c r="AE38" s="16">
        <v>23</v>
      </c>
      <c r="AF38" s="13">
        <v>24</v>
      </c>
      <c r="AG38" s="13">
        <v>25</v>
      </c>
      <c r="AH38" s="13">
        <v>26</v>
      </c>
      <c r="AI38" s="13">
        <v>27</v>
      </c>
      <c r="AJ38" s="37">
        <v>28</v>
      </c>
      <c r="AK38" s="37">
        <v>29</v>
      </c>
      <c r="AL38" s="27">
        <v>30</v>
      </c>
      <c r="AM38" s="38"/>
    </row>
    <row r="39" spans="1:39" ht="20.25" customHeight="1" x14ac:dyDescent="0.2">
      <c r="A39" s="98"/>
      <c r="B39" s="99"/>
      <c r="C39" s="100"/>
      <c r="D39" s="106"/>
      <c r="E39" s="107"/>
      <c r="F39" s="92" t="s">
        <v>9</v>
      </c>
      <c r="G39" s="93"/>
      <c r="H39" s="94"/>
      <c r="I39" s="20" t="s">
        <v>7</v>
      </c>
      <c r="J39" s="19" t="s">
        <v>8</v>
      </c>
      <c r="K39" s="19" t="s">
        <v>2</v>
      </c>
      <c r="L39" s="19" t="s">
        <v>3</v>
      </c>
      <c r="M39" s="19" t="s">
        <v>4</v>
      </c>
      <c r="N39" s="19" t="s">
        <v>5</v>
      </c>
      <c r="O39" s="20" t="s">
        <v>15</v>
      </c>
      <c r="P39" s="20" t="s">
        <v>0</v>
      </c>
      <c r="Q39" s="19" t="s">
        <v>1</v>
      </c>
      <c r="R39" s="19" t="s">
        <v>11</v>
      </c>
      <c r="S39" s="19" t="s">
        <v>12</v>
      </c>
      <c r="T39" s="18" t="s">
        <v>13</v>
      </c>
      <c r="U39" s="18" t="s">
        <v>14</v>
      </c>
      <c r="V39" s="20" t="s">
        <v>6</v>
      </c>
      <c r="W39" s="20" t="s">
        <v>7</v>
      </c>
      <c r="X39" s="20" t="s">
        <v>8</v>
      </c>
      <c r="Y39" s="19" t="s">
        <v>2</v>
      </c>
      <c r="Z39" s="19" t="s">
        <v>12</v>
      </c>
      <c r="AA39" s="19" t="s">
        <v>4</v>
      </c>
      <c r="AB39" s="19" t="s">
        <v>5</v>
      </c>
      <c r="AC39" s="20" t="s">
        <v>6</v>
      </c>
      <c r="AD39" s="20" t="s">
        <v>7</v>
      </c>
      <c r="AE39" s="20" t="s">
        <v>8</v>
      </c>
      <c r="AF39" s="19" t="s">
        <v>2</v>
      </c>
      <c r="AG39" s="19" t="s">
        <v>3</v>
      </c>
      <c r="AH39" s="19" t="s">
        <v>4</v>
      </c>
      <c r="AI39" s="19" t="s">
        <v>5</v>
      </c>
      <c r="AJ39" s="20" t="s">
        <v>6</v>
      </c>
      <c r="AK39" s="20" t="s">
        <v>7</v>
      </c>
      <c r="AL39" s="39" t="s">
        <v>8</v>
      </c>
      <c r="AM39" s="21"/>
    </row>
    <row r="40" spans="1:39" ht="20.25" customHeight="1" x14ac:dyDescent="0.2">
      <c r="A40" s="98"/>
      <c r="B40" s="99"/>
      <c r="C40" s="100"/>
      <c r="D40" s="22">
        <f>COUNTIF(I40:AM40,"休")+COUNTIF(I40:AM40,"天")</f>
        <v>11</v>
      </c>
      <c r="E40" s="10" t="s">
        <v>46</v>
      </c>
      <c r="F40" s="92" t="s">
        <v>28</v>
      </c>
      <c r="G40" s="93"/>
      <c r="H40" s="94"/>
      <c r="I40" s="18" t="s">
        <v>19</v>
      </c>
      <c r="J40" s="18" t="s">
        <v>18</v>
      </c>
      <c r="K40" s="18" t="s">
        <v>18</v>
      </c>
      <c r="L40" s="18" t="s">
        <v>18</v>
      </c>
      <c r="M40" s="18" t="s">
        <v>18</v>
      </c>
      <c r="N40" s="18" t="s">
        <v>18</v>
      </c>
      <c r="O40" s="18" t="s">
        <v>19</v>
      </c>
      <c r="P40" s="18" t="s">
        <v>19</v>
      </c>
      <c r="Q40" s="18" t="s">
        <v>18</v>
      </c>
      <c r="R40" s="18" t="s">
        <v>18</v>
      </c>
      <c r="S40" s="18" t="s">
        <v>18</v>
      </c>
      <c r="T40" s="18" t="s">
        <v>18</v>
      </c>
      <c r="U40" s="18" t="s">
        <v>18</v>
      </c>
      <c r="V40" s="18" t="s">
        <v>19</v>
      </c>
      <c r="W40" s="18" t="s">
        <v>19</v>
      </c>
      <c r="X40" s="18" t="s">
        <v>19</v>
      </c>
      <c r="Y40" s="18" t="s">
        <v>18</v>
      </c>
      <c r="Z40" s="18" t="s">
        <v>18</v>
      </c>
      <c r="AA40" s="18" t="s">
        <v>18</v>
      </c>
      <c r="AB40" s="18" t="s">
        <v>18</v>
      </c>
      <c r="AC40" s="18" t="s">
        <v>19</v>
      </c>
      <c r="AD40" s="18" t="s">
        <v>19</v>
      </c>
      <c r="AE40" s="18" t="s">
        <v>19</v>
      </c>
      <c r="AF40" s="18" t="s">
        <v>18</v>
      </c>
      <c r="AG40" s="18" t="s">
        <v>18</v>
      </c>
      <c r="AH40" s="18" t="s">
        <v>18</v>
      </c>
      <c r="AI40" s="18" t="s">
        <v>18</v>
      </c>
      <c r="AJ40" s="18" t="s">
        <v>19</v>
      </c>
      <c r="AK40" s="18" t="s">
        <v>19</v>
      </c>
      <c r="AL40" s="18" t="s">
        <v>18</v>
      </c>
      <c r="AM40" s="21"/>
    </row>
    <row r="41" spans="1:39" ht="20.25" customHeight="1" thickBot="1" x14ac:dyDescent="0.25">
      <c r="A41" s="101"/>
      <c r="B41" s="102"/>
      <c r="C41" s="103"/>
      <c r="D41" s="22">
        <f>COUNTIF(I41:AM41,"休")+COUNTIF(I41:AM41,"天")</f>
        <v>11</v>
      </c>
      <c r="E41" s="24" t="s">
        <v>46</v>
      </c>
      <c r="F41" s="86" t="s">
        <v>29</v>
      </c>
      <c r="G41" s="87"/>
      <c r="H41" s="88"/>
      <c r="I41" s="31" t="s">
        <v>19</v>
      </c>
      <c r="J41" s="31" t="s">
        <v>18</v>
      </c>
      <c r="K41" s="18" t="s">
        <v>18</v>
      </c>
      <c r="L41" s="18" t="s">
        <v>18</v>
      </c>
      <c r="M41" s="31" t="s">
        <v>18</v>
      </c>
      <c r="N41" s="31" t="s">
        <v>18</v>
      </c>
      <c r="O41" s="31" t="s">
        <v>19</v>
      </c>
      <c r="P41" s="31" t="s">
        <v>19</v>
      </c>
      <c r="Q41" s="31" t="s">
        <v>18</v>
      </c>
      <c r="R41" s="31" t="s">
        <v>18</v>
      </c>
      <c r="S41" s="31" t="s">
        <v>18</v>
      </c>
      <c r="T41" s="31" t="s">
        <v>18</v>
      </c>
      <c r="U41" s="31" t="s">
        <v>18</v>
      </c>
      <c r="V41" s="31" t="s">
        <v>19</v>
      </c>
      <c r="W41" s="31" t="s">
        <v>19</v>
      </c>
      <c r="X41" s="31" t="s">
        <v>19</v>
      </c>
      <c r="Y41" s="31" t="s">
        <v>18</v>
      </c>
      <c r="Z41" s="31" t="s">
        <v>18</v>
      </c>
      <c r="AA41" s="31" t="s">
        <v>18</v>
      </c>
      <c r="AB41" s="31" t="s">
        <v>18</v>
      </c>
      <c r="AC41" s="31" t="s">
        <v>19</v>
      </c>
      <c r="AD41" s="31" t="s">
        <v>19</v>
      </c>
      <c r="AE41" s="31" t="s">
        <v>19</v>
      </c>
      <c r="AF41" s="31" t="s">
        <v>18</v>
      </c>
      <c r="AG41" s="31" t="s">
        <v>18</v>
      </c>
      <c r="AH41" s="31" t="s">
        <v>18</v>
      </c>
      <c r="AI41" s="31" t="s">
        <v>18</v>
      </c>
      <c r="AJ41" s="33" t="s">
        <v>19</v>
      </c>
      <c r="AK41" s="33" t="s">
        <v>19</v>
      </c>
      <c r="AL41" s="33" t="s">
        <v>18</v>
      </c>
      <c r="AM41" s="34"/>
    </row>
    <row r="42" spans="1:39" ht="20.25" customHeight="1" x14ac:dyDescent="0.2">
      <c r="A42" s="95" t="s">
        <v>55</v>
      </c>
      <c r="B42" s="96"/>
      <c r="C42" s="97"/>
      <c r="D42" s="104" t="s">
        <v>49</v>
      </c>
      <c r="E42" s="105"/>
      <c r="F42" s="89" t="s">
        <v>17</v>
      </c>
      <c r="G42" s="90"/>
      <c r="H42" s="91"/>
      <c r="I42" s="13">
        <v>1</v>
      </c>
      <c r="J42" s="35">
        <v>2</v>
      </c>
      <c r="K42" s="35">
        <v>3</v>
      </c>
      <c r="L42" s="35">
        <v>4</v>
      </c>
      <c r="M42" s="16">
        <v>5</v>
      </c>
      <c r="N42" s="16">
        <v>6</v>
      </c>
      <c r="O42" s="35">
        <v>7</v>
      </c>
      <c r="P42" s="35">
        <v>8</v>
      </c>
      <c r="Q42" s="35">
        <v>9</v>
      </c>
      <c r="R42" s="35">
        <v>10</v>
      </c>
      <c r="S42" s="35">
        <v>11</v>
      </c>
      <c r="T42" s="16">
        <v>12</v>
      </c>
      <c r="U42" s="16">
        <v>13</v>
      </c>
      <c r="V42" s="16">
        <v>14</v>
      </c>
      <c r="W42" s="35">
        <v>15</v>
      </c>
      <c r="X42" s="35">
        <v>16</v>
      </c>
      <c r="Y42" s="35">
        <v>17</v>
      </c>
      <c r="Z42" s="35">
        <v>18</v>
      </c>
      <c r="AA42" s="16">
        <v>19</v>
      </c>
      <c r="AB42" s="16">
        <v>20</v>
      </c>
      <c r="AC42" s="35">
        <v>21</v>
      </c>
      <c r="AD42" s="35">
        <v>22</v>
      </c>
      <c r="AE42" s="35">
        <v>23</v>
      </c>
      <c r="AF42" s="35">
        <v>24</v>
      </c>
      <c r="AG42" s="35">
        <v>25</v>
      </c>
      <c r="AH42" s="16">
        <v>26</v>
      </c>
      <c r="AI42" s="16">
        <v>27</v>
      </c>
      <c r="AJ42" s="36">
        <v>28</v>
      </c>
      <c r="AK42" s="36">
        <v>29</v>
      </c>
      <c r="AL42" s="36">
        <v>30</v>
      </c>
      <c r="AM42" s="40">
        <v>31</v>
      </c>
    </row>
    <row r="43" spans="1:39" ht="20.25" customHeight="1" x14ac:dyDescent="0.2">
      <c r="A43" s="98"/>
      <c r="B43" s="99"/>
      <c r="C43" s="100"/>
      <c r="D43" s="106"/>
      <c r="E43" s="107"/>
      <c r="F43" s="92" t="s">
        <v>9</v>
      </c>
      <c r="G43" s="93"/>
      <c r="H43" s="94"/>
      <c r="I43" s="19" t="s">
        <v>2</v>
      </c>
      <c r="J43" s="19" t="s">
        <v>3</v>
      </c>
      <c r="K43" s="19" t="s">
        <v>4</v>
      </c>
      <c r="L43" s="19" t="s">
        <v>5</v>
      </c>
      <c r="M43" s="20" t="s">
        <v>6</v>
      </c>
      <c r="N43" s="20" t="s">
        <v>7</v>
      </c>
      <c r="O43" s="19" t="s">
        <v>8</v>
      </c>
      <c r="P43" s="19" t="s">
        <v>2</v>
      </c>
      <c r="Q43" s="19" t="s">
        <v>3</v>
      </c>
      <c r="R43" s="19" t="s">
        <v>4</v>
      </c>
      <c r="S43" s="19" t="s">
        <v>5</v>
      </c>
      <c r="T43" s="20" t="s">
        <v>15</v>
      </c>
      <c r="U43" s="20" t="s">
        <v>0</v>
      </c>
      <c r="V43" s="20" t="s">
        <v>1</v>
      </c>
      <c r="W43" s="19" t="s">
        <v>11</v>
      </c>
      <c r="X43" s="19" t="s">
        <v>12</v>
      </c>
      <c r="Y43" s="18" t="s">
        <v>13</v>
      </c>
      <c r="Z43" s="18" t="s">
        <v>14</v>
      </c>
      <c r="AA43" s="20" t="s">
        <v>6</v>
      </c>
      <c r="AB43" s="20" t="s">
        <v>7</v>
      </c>
      <c r="AC43" s="19" t="s">
        <v>8</v>
      </c>
      <c r="AD43" s="19" t="s">
        <v>2</v>
      </c>
      <c r="AE43" s="19" t="s">
        <v>12</v>
      </c>
      <c r="AF43" s="19" t="s">
        <v>4</v>
      </c>
      <c r="AG43" s="19" t="s">
        <v>5</v>
      </c>
      <c r="AH43" s="20" t="s">
        <v>6</v>
      </c>
      <c r="AI43" s="20" t="s">
        <v>7</v>
      </c>
      <c r="AJ43" s="39" t="s">
        <v>8</v>
      </c>
      <c r="AK43" s="19" t="s">
        <v>2</v>
      </c>
      <c r="AL43" s="19" t="s">
        <v>3</v>
      </c>
      <c r="AM43" s="29" t="s">
        <v>4</v>
      </c>
    </row>
    <row r="44" spans="1:39" ht="20.25" customHeight="1" x14ac:dyDescent="0.2">
      <c r="A44" s="98"/>
      <c r="B44" s="99"/>
      <c r="C44" s="100"/>
      <c r="D44" s="22">
        <f>COUNTIF(I44:AM44,"休")+COUNTIF(I44:AM44,"天")</f>
        <v>9</v>
      </c>
      <c r="E44" s="10" t="s">
        <v>46</v>
      </c>
      <c r="F44" s="92" t="s">
        <v>28</v>
      </c>
      <c r="G44" s="93"/>
      <c r="H44" s="94"/>
      <c r="I44" s="18" t="s">
        <v>18</v>
      </c>
      <c r="J44" s="18" t="s">
        <v>18</v>
      </c>
      <c r="K44" s="18" t="s">
        <v>18</v>
      </c>
      <c r="L44" s="18" t="s">
        <v>18</v>
      </c>
      <c r="M44" s="18" t="s">
        <v>19</v>
      </c>
      <c r="N44" s="18" t="s">
        <v>19</v>
      </c>
      <c r="O44" s="18" t="s">
        <v>18</v>
      </c>
      <c r="P44" s="18" t="s">
        <v>18</v>
      </c>
      <c r="Q44" s="18" t="s">
        <v>18</v>
      </c>
      <c r="R44" s="18" t="s">
        <v>18</v>
      </c>
      <c r="S44" s="18" t="s">
        <v>18</v>
      </c>
      <c r="T44" s="18" t="s">
        <v>19</v>
      </c>
      <c r="U44" s="18" t="s">
        <v>19</v>
      </c>
      <c r="V44" s="18" t="s">
        <v>19</v>
      </c>
      <c r="W44" s="18" t="s">
        <v>18</v>
      </c>
      <c r="X44" s="18" t="s">
        <v>18</v>
      </c>
      <c r="Y44" s="18" t="s">
        <v>18</v>
      </c>
      <c r="Z44" s="18" t="s">
        <v>18</v>
      </c>
      <c r="AA44" s="18" t="s">
        <v>19</v>
      </c>
      <c r="AB44" s="18" t="s">
        <v>19</v>
      </c>
      <c r="AC44" s="18" t="s">
        <v>18</v>
      </c>
      <c r="AD44" s="18" t="s">
        <v>18</v>
      </c>
      <c r="AE44" s="18" t="s">
        <v>18</v>
      </c>
      <c r="AF44" s="18" t="s">
        <v>18</v>
      </c>
      <c r="AG44" s="18" t="s">
        <v>18</v>
      </c>
      <c r="AH44" s="18" t="s">
        <v>19</v>
      </c>
      <c r="AI44" s="18" t="s">
        <v>19</v>
      </c>
      <c r="AJ44" s="18" t="s">
        <v>18</v>
      </c>
      <c r="AK44" s="18" t="s">
        <v>18</v>
      </c>
      <c r="AL44" s="18" t="s">
        <v>18</v>
      </c>
      <c r="AM44" s="21" t="s">
        <v>18</v>
      </c>
    </row>
    <row r="45" spans="1:39" ht="20.25" customHeight="1" thickBot="1" x14ac:dyDescent="0.25">
      <c r="A45" s="101"/>
      <c r="B45" s="102"/>
      <c r="C45" s="103"/>
      <c r="D45" s="22">
        <f>COUNTIF(I45:AM45,"休")+COUNTIF(I45:AM45,"天")</f>
        <v>9</v>
      </c>
      <c r="E45" s="24" t="s">
        <v>46</v>
      </c>
      <c r="F45" s="86" t="s">
        <v>29</v>
      </c>
      <c r="G45" s="87"/>
      <c r="H45" s="88"/>
      <c r="I45" s="31" t="s">
        <v>18</v>
      </c>
      <c r="J45" s="31" t="s">
        <v>18</v>
      </c>
      <c r="K45" s="31" t="s">
        <v>18</v>
      </c>
      <c r="L45" s="31" t="s">
        <v>18</v>
      </c>
      <c r="M45" s="31" t="s">
        <v>19</v>
      </c>
      <c r="N45" s="31" t="s">
        <v>19</v>
      </c>
      <c r="O45" s="31" t="s">
        <v>18</v>
      </c>
      <c r="P45" s="31" t="s">
        <v>18</v>
      </c>
      <c r="Q45" s="31" t="s">
        <v>18</v>
      </c>
      <c r="R45" s="31" t="s">
        <v>18</v>
      </c>
      <c r="S45" s="31" t="s">
        <v>18</v>
      </c>
      <c r="T45" s="31" t="s">
        <v>19</v>
      </c>
      <c r="U45" s="31" t="s">
        <v>19</v>
      </c>
      <c r="V45" s="31" t="s">
        <v>19</v>
      </c>
      <c r="W45" s="31" t="s">
        <v>18</v>
      </c>
      <c r="X45" s="31" t="s">
        <v>18</v>
      </c>
      <c r="Y45" s="31" t="s">
        <v>18</v>
      </c>
      <c r="Z45" s="31" t="s">
        <v>18</v>
      </c>
      <c r="AA45" s="31" t="s">
        <v>19</v>
      </c>
      <c r="AB45" s="31" t="s">
        <v>19</v>
      </c>
      <c r="AC45" s="31" t="s">
        <v>18</v>
      </c>
      <c r="AD45" s="31" t="s">
        <v>18</v>
      </c>
      <c r="AE45" s="31" t="s">
        <v>18</v>
      </c>
      <c r="AF45" s="31" t="s">
        <v>18</v>
      </c>
      <c r="AG45" s="31" t="s">
        <v>18</v>
      </c>
      <c r="AH45" s="31" t="s">
        <v>19</v>
      </c>
      <c r="AI45" s="31" t="s">
        <v>19</v>
      </c>
      <c r="AJ45" s="33" t="s">
        <v>18</v>
      </c>
      <c r="AK45" s="33" t="s">
        <v>18</v>
      </c>
      <c r="AL45" s="33" t="s">
        <v>18</v>
      </c>
      <c r="AM45" s="34" t="s">
        <v>18</v>
      </c>
    </row>
    <row r="46" spans="1:39" ht="20.25" customHeight="1" x14ac:dyDescent="0.2">
      <c r="A46" s="95" t="s">
        <v>56</v>
      </c>
      <c r="B46" s="96"/>
      <c r="C46" s="97"/>
      <c r="D46" s="104" t="s">
        <v>49</v>
      </c>
      <c r="E46" s="105"/>
      <c r="F46" s="89" t="s">
        <v>17</v>
      </c>
      <c r="G46" s="90"/>
      <c r="H46" s="91"/>
      <c r="I46" s="13">
        <v>1</v>
      </c>
      <c r="J46" s="16">
        <v>2</v>
      </c>
      <c r="K46" s="16">
        <v>3</v>
      </c>
      <c r="L46" s="16">
        <v>4</v>
      </c>
      <c r="M46" s="35">
        <v>5</v>
      </c>
      <c r="N46" s="35">
        <v>6</v>
      </c>
      <c r="O46" s="35">
        <v>7</v>
      </c>
      <c r="P46" s="35">
        <v>8</v>
      </c>
      <c r="Q46" s="16">
        <v>9</v>
      </c>
      <c r="R46" s="16">
        <v>10</v>
      </c>
      <c r="S46" s="35">
        <v>11</v>
      </c>
      <c r="T46" s="35">
        <v>12</v>
      </c>
      <c r="U46" s="35">
        <v>13</v>
      </c>
      <c r="V46" s="35">
        <v>14</v>
      </c>
      <c r="W46" s="35">
        <v>15</v>
      </c>
      <c r="X46" s="16">
        <v>16</v>
      </c>
      <c r="Y46" s="16">
        <v>17</v>
      </c>
      <c r="Z46" s="35">
        <v>18</v>
      </c>
      <c r="AA46" s="35">
        <v>19</v>
      </c>
      <c r="AB46" s="35">
        <v>20</v>
      </c>
      <c r="AC46" s="35">
        <v>21</v>
      </c>
      <c r="AD46" s="35">
        <v>22</v>
      </c>
      <c r="AE46" s="16">
        <v>23</v>
      </c>
      <c r="AF46" s="16">
        <v>24</v>
      </c>
      <c r="AG46" s="35">
        <v>25</v>
      </c>
      <c r="AH46" s="35">
        <v>26</v>
      </c>
      <c r="AI46" s="35">
        <v>27</v>
      </c>
      <c r="AJ46" s="35">
        <v>28</v>
      </c>
      <c r="AK46" s="36">
        <v>29</v>
      </c>
      <c r="AL46" s="37">
        <v>30</v>
      </c>
      <c r="AM46" s="38"/>
    </row>
    <row r="47" spans="1:39" ht="20.25" customHeight="1" x14ac:dyDescent="0.2">
      <c r="A47" s="98"/>
      <c r="B47" s="99"/>
      <c r="C47" s="100"/>
      <c r="D47" s="106"/>
      <c r="E47" s="107"/>
      <c r="F47" s="92" t="s">
        <v>9</v>
      </c>
      <c r="G47" s="93"/>
      <c r="H47" s="94"/>
      <c r="I47" s="19" t="s">
        <v>5</v>
      </c>
      <c r="J47" s="20" t="s">
        <v>6</v>
      </c>
      <c r="K47" s="20" t="s">
        <v>7</v>
      </c>
      <c r="L47" s="20" t="s">
        <v>8</v>
      </c>
      <c r="M47" s="19" t="s">
        <v>2</v>
      </c>
      <c r="N47" s="19" t="s">
        <v>3</v>
      </c>
      <c r="O47" s="19" t="s">
        <v>4</v>
      </c>
      <c r="P47" s="19" t="s">
        <v>5</v>
      </c>
      <c r="Q47" s="20" t="s">
        <v>15</v>
      </c>
      <c r="R47" s="20" t="s">
        <v>0</v>
      </c>
      <c r="S47" s="19" t="s">
        <v>1</v>
      </c>
      <c r="T47" s="19" t="s">
        <v>11</v>
      </c>
      <c r="U47" s="19" t="s">
        <v>12</v>
      </c>
      <c r="V47" s="18" t="s">
        <v>13</v>
      </c>
      <c r="W47" s="18" t="s">
        <v>14</v>
      </c>
      <c r="X47" s="20" t="s">
        <v>6</v>
      </c>
      <c r="Y47" s="20" t="s">
        <v>7</v>
      </c>
      <c r="Z47" s="19" t="s">
        <v>8</v>
      </c>
      <c r="AA47" s="19" t="s">
        <v>2</v>
      </c>
      <c r="AB47" s="19" t="s">
        <v>12</v>
      </c>
      <c r="AC47" s="19" t="s">
        <v>4</v>
      </c>
      <c r="AD47" s="19" t="s">
        <v>5</v>
      </c>
      <c r="AE47" s="20" t="s">
        <v>6</v>
      </c>
      <c r="AF47" s="20" t="s">
        <v>7</v>
      </c>
      <c r="AG47" s="39" t="s">
        <v>8</v>
      </c>
      <c r="AH47" s="19" t="s">
        <v>2</v>
      </c>
      <c r="AI47" s="19" t="s">
        <v>3</v>
      </c>
      <c r="AJ47" s="19" t="s">
        <v>4</v>
      </c>
      <c r="AK47" s="19" t="s">
        <v>5</v>
      </c>
      <c r="AL47" s="20" t="s">
        <v>6</v>
      </c>
      <c r="AM47" s="21"/>
    </row>
    <row r="48" spans="1:39" ht="20.25" customHeight="1" x14ac:dyDescent="0.2">
      <c r="A48" s="98"/>
      <c r="B48" s="99"/>
      <c r="C48" s="100"/>
      <c r="D48" s="22">
        <f>COUNTIF(I48:AM48,"休")+COUNTIF(I48:AM48,"天")</f>
        <v>10</v>
      </c>
      <c r="E48" s="10" t="s">
        <v>46</v>
      </c>
      <c r="F48" s="92" t="s">
        <v>28</v>
      </c>
      <c r="G48" s="93"/>
      <c r="H48" s="94"/>
      <c r="I48" s="18" t="s">
        <v>18</v>
      </c>
      <c r="J48" s="18" t="s">
        <v>19</v>
      </c>
      <c r="K48" s="18" t="s">
        <v>19</v>
      </c>
      <c r="L48" s="18" t="s">
        <v>19</v>
      </c>
      <c r="M48" s="18" t="s">
        <v>18</v>
      </c>
      <c r="N48" s="18" t="s">
        <v>18</v>
      </c>
      <c r="O48" s="18" t="s">
        <v>18</v>
      </c>
      <c r="P48" s="18" t="s">
        <v>18</v>
      </c>
      <c r="Q48" s="18" t="s">
        <v>19</v>
      </c>
      <c r="R48" s="18" t="s">
        <v>19</v>
      </c>
      <c r="S48" s="18" t="s">
        <v>18</v>
      </c>
      <c r="T48" s="18" t="s">
        <v>18</v>
      </c>
      <c r="U48" s="18" t="s">
        <v>18</v>
      </c>
      <c r="V48" s="18" t="s">
        <v>18</v>
      </c>
      <c r="W48" s="18" t="s">
        <v>18</v>
      </c>
      <c r="X48" s="18" t="s">
        <v>19</v>
      </c>
      <c r="Y48" s="18" t="s">
        <v>19</v>
      </c>
      <c r="Z48" s="18" t="s">
        <v>18</v>
      </c>
      <c r="AA48" s="18" t="s">
        <v>18</v>
      </c>
      <c r="AB48" s="18" t="s">
        <v>18</v>
      </c>
      <c r="AC48" s="18" t="s">
        <v>18</v>
      </c>
      <c r="AD48" s="18" t="s">
        <v>18</v>
      </c>
      <c r="AE48" s="18" t="s">
        <v>19</v>
      </c>
      <c r="AF48" s="18" t="s">
        <v>19</v>
      </c>
      <c r="AG48" s="18" t="s">
        <v>18</v>
      </c>
      <c r="AH48" s="18" t="s">
        <v>18</v>
      </c>
      <c r="AI48" s="18" t="s">
        <v>18</v>
      </c>
      <c r="AJ48" s="18" t="s">
        <v>18</v>
      </c>
      <c r="AK48" s="18" t="s">
        <v>18</v>
      </c>
      <c r="AL48" s="18" t="s">
        <v>19</v>
      </c>
      <c r="AM48" s="21"/>
    </row>
    <row r="49" spans="1:39" ht="20.25" customHeight="1" thickBot="1" x14ac:dyDescent="0.25">
      <c r="A49" s="101"/>
      <c r="B49" s="102"/>
      <c r="C49" s="103"/>
      <c r="D49" s="22">
        <f>COUNTIF(I49:AM49,"休")+COUNTIF(I49:AM49,"天")</f>
        <v>10</v>
      </c>
      <c r="E49" s="24" t="s">
        <v>46</v>
      </c>
      <c r="F49" s="86" t="s">
        <v>29</v>
      </c>
      <c r="G49" s="87"/>
      <c r="H49" s="88"/>
      <c r="I49" s="31" t="s">
        <v>18</v>
      </c>
      <c r="J49" s="31" t="s">
        <v>19</v>
      </c>
      <c r="K49" s="31" t="s">
        <v>19</v>
      </c>
      <c r="L49" s="31" t="s">
        <v>19</v>
      </c>
      <c r="M49" s="25" t="s">
        <v>18</v>
      </c>
      <c r="N49" s="31" t="s">
        <v>18</v>
      </c>
      <c r="O49" s="31" t="s">
        <v>18</v>
      </c>
      <c r="P49" s="31" t="s">
        <v>18</v>
      </c>
      <c r="Q49" s="31" t="s">
        <v>19</v>
      </c>
      <c r="R49" s="31" t="s">
        <v>19</v>
      </c>
      <c r="S49" s="31" t="s">
        <v>18</v>
      </c>
      <c r="T49" s="31" t="s">
        <v>18</v>
      </c>
      <c r="U49" s="31" t="s">
        <v>18</v>
      </c>
      <c r="V49" s="31" t="s">
        <v>18</v>
      </c>
      <c r="W49" s="31" t="s">
        <v>18</v>
      </c>
      <c r="X49" s="31" t="s">
        <v>19</v>
      </c>
      <c r="Y49" s="31" t="s">
        <v>19</v>
      </c>
      <c r="Z49" s="31" t="s">
        <v>18</v>
      </c>
      <c r="AA49" s="31" t="s">
        <v>18</v>
      </c>
      <c r="AB49" s="31" t="s">
        <v>18</v>
      </c>
      <c r="AC49" s="31" t="s">
        <v>18</v>
      </c>
      <c r="AD49" s="31" t="s">
        <v>18</v>
      </c>
      <c r="AE49" s="31" t="s">
        <v>19</v>
      </c>
      <c r="AF49" s="31" t="s">
        <v>19</v>
      </c>
      <c r="AG49" s="31" t="s">
        <v>18</v>
      </c>
      <c r="AH49" s="31" t="s">
        <v>18</v>
      </c>
      <c r="AI49" s="31" t="s">
        <v>18</v>
      </c>
      <c r="AJ49" s="31" t="s">
        <v>18</v>
      </c>
      <c r="AK49" s="33" t="s">
        <v>18</v>
      </c>
      <c r="AL49" s="33" t="s">
        <v>19</v>
      </c>
      <c r="AM49" s="34"/>
    </row>
    <row r="50" spans="1:39" ht="20.25" customHeight="1" x14ac:dyDescent="0.2">
      <c r="A50" s="95" t="s">
        <v>57</v>
      </c>
      <c r="B50" s="96"/>
      <c r="C50" s="97"/>
      <c r="D50" s="104" t="s">
        <v>49</v>
      </c>
      <c r="E50" s="105"/>
      <c r="F50" s="89" t="s">
        <v>17</v>
      </c>
      <c r="G50" s="90"/>
      <c r="H50" s="91"/>
      <c r="I50" s="16">
        <v>1</v>
      </c>
      <c r="J50" s="13">
        <v>2</v>
      </c>
      <c r="K50" s="13">
        <v>3</v>
      </c>
      <c r="L50" s="13">
        <v>4</v>
      </c>
      <c r="M50" s="27">
        <v>5</v>
      </c>
      <c r="N50" s="13">
        <v>6</v>
      </c>
      <c r="O50" s="16">
        <v>7</v>
      </c>
      <c r="P50" s="16">
        <v>8</v>
      </c>
      <c r="Q50" s="13">
        <v>9</v>
      </c>
      <c r="R50" s="13">
        <v>10</v>
      </c>
      <c r="S50" s="13">
        <v>11</v>
      </c>
      <c r="T50" s="13">
        <v>12</v>
      </c>
      <c r="U50" s="13">
        <v>13</v>
      </c>
      <c r="V50" s="16">
        <v>14</v>
      </c>
      <c r="W50" s="16">
        <v>15</v>
      </c>
      <c r="X50" s="13">
        <v>16</v>
      </c>
      <c r="Y50" s="13">
        <v>17</v>
      </c>
      <c r="Z50" s="13">
        <v>18</v>
      </c>
      <c r="AA50" s="13">
        <v>19</v>
      </c>
      <c r="AB50" s="13">
        <v>20</v>
      </c>
      <c r="AC50" s="16">
        <v>21</v>
      </c>
      <c r="AD50" s="16">
        <v>22</v>
      </c>
      <c r="AE50" s="13">
        <v>23</v>
      </c>
      <c r="AF50" s="13">
        <v>24</v>
      </c>
      <c r="AG50" s="13">
        <v>25</v>
      </c>
      <c r="AH50" s="13">
        <v>26</v>
      </c>
      <c r="AI50" s="13">
        <v>27</v>
      </c>
      <c r="AJ50" s="16">
        <v>28</v>
      </c>
      <c r="AK50" s="37">
        <v>29</v>
      </c>
      <c r="AL50" s="37">
        <v>30</v>
      </c>
      <c r="AM50" s="41">
        <v>31</v>
      </c>
    </row>
    <row r="51" spans="1:39" ht="20.25" customHeight="1" x14ac:dyDescent="0.2">
      <c r="A51" s="98"/>
      <c r="B51" s="99"/>
      <c r="C51" s="100"/>
      <c r="D51" s="106"/>
      <c r="E51" s="107"/>
      <c r="F51" s="92" t="s">
        <v>9</v>
      </c>
      <c r="G51" s="93"/>
      <c r="H51" s="94"/>
      <c r="I51" s="20" t="s">
        <v>7</v>
      </c>
      <c r="J51" s="19" t="s">
        <v>8</v>
      </c>
      <c r="K51" s="19" t="s">
        <v>2</v>
      </c>
      <c r="L51" s="19" t="s">
        <v>3</v>
      </c>
      <c r="M51" s="19" t="s">
        <v>13</v>
      </c>
      <c r="N51" s="19" t="s">
        <v>5</v>
      </c>
      <c r="O51" s="20" t="s">
        <v>15</v>
      </c>
      <c r="P51" s="20" t="s">
        <v>0</v>
      </c>
      <c r="Q51" s="19" t="s">
        <v>1</v>
      </c>
      <c r="R51" s="19" t="s">
        <v>11</v>
      </c>
      <c r="S51" s="19" t="s">
        <v>12</v>
      </c>
      <c r="T51" s="18" t="s">
        <v>13</v>
      </c>
      <c r="U51" s="18" t="s">
        <v>14</v>
      </c>
      <c r="V51" s="20" t="s">
        <v>6</v>
      </c>
      <c r="W51" s="20" t="s">
        <v>7</v>
      </c>
      <c r="X51" s="39" t="s">
        <v>8</v>
      </c>
      <c r="Y51" s="19" t="s">
        <v>2</v>
      </c>
      <c r="Z51" s="19" t="s">
        <v>12</v>
      </c>
      <c r="AA51" s="19" t="s">
        <v>4</v>
      </c>
      <c r="AB51" s="19" t="s">
        <v>5</v>
      </c>
      <c r="AC51" s="20" t="s">
        <v>6</v>
      </c>
      <c r="AD51" s="20" t="s">
        <v>7</v>
      </c>
      <c r="AE51" s="39" t="s">
        <v>8</v>
      </c>
      <c r="AF51" s="19" t="s">
        <v>2</v>
      </c>
      <c r="AG51" s="19" t="s">
        <v>3</v>
      </c>
      <c r="AH51" s="19" t="s">
        <v>27</v>
      </c>
      <c r="AI51" s="19" t="s">
        <v>5</v>
      </c>
      <c r="AJ51" s="20" t="s">
        <v>6</v>
      </c>
      <c r="AK51" s="20" t="s">
        <v>7</v>
      </c>
      <c r="AL51" s="20" t="s">
        <v>8</v>
      </c>
      <c r="AM51" s="42" t="s">
        <v>2</v>
      </c>
    </row>
    <row r="52" spans="1:39" ht="20.25" customHeight="1" x14ac:dyDescent="0.2">
      <c r="A52" s="98"/>
      <c r="B52" s="99"/>
      <c r="C52" s="100"/>
      <c r="D52" s="22">
        <f>COUNTIF(I52:AJ52,"休")+COUNTIF(I52:AJ52,"天")</f>
        <v>8</v>
      </c>
      <c r="E52" s="10" t="s">
        <v>46</v>
      </c>
      <c r="F52" s="92" t="s">
        <v>28</v>
      </c>
      <c r="G52" s="93"/>
      <c r="H52" s="94"/>
      <c r="I52" s="18" t="s">
        <v>19</v>
      </c>
      <c r="J52" s="18" t="s">
        <v>18</v>
      </c>
      <c r="K52" s="18" t="s">
        <v>18</v>
      </c>
      <c r="L52" s="18" t="s">
        <v>18</v>
      </c>
      <c r="M52" s="18" t="s">
        <v>18</v>
      </c>
      <c r="N52" s="18" t="s">
        <v>18</v>
      </c>
      <c r="O52" s="18" t="s">
        <v>19</v>
      </c>
      <c r="P52" s="18" t="s">
        <v>19</v>
      </c>
      <c r="Q52" s="18" t="s">
        <v>18</v>
      </c>
      <c r="R52" s="18" t="s">
        <v>18</v>
      </c>
      <c r="S52" s="18" t="s">
        <v>18</v>
      </c>
      <c r="T52" s="18" t="s">
        <v>18</v>
      </c>
      <c r="U52" s="18" t="s">
        <v>18</v>
      </c>
      <c r="V52" s="18" t="s">
        <v>19</v>
      </c>
      <c r="W52" s="18" t="s">
        <v>19</v>
      </c>
      <c r="X52" s="18" t="s">
        <v>18</v>
      </c>
      <c r="Y52" s="18" t="s">
        <v>18</v>
      </c>
      <c r="Z52" s="18" t="s">
        <v>18</v>
      </c>
      <c r="AA52" s="18" t="s">
        <v>18</v>
      </c>
      <c r="AB52" s="18" t="s">
        <v>18</v>
      </c>
      <c r="AC52" s="18" t="s">
        <v>19</v>
      </c>
      <c r="AD52" s="18" t="s">
        <v>19</v>
      </c>
      <c r="AE52" s="18" t="s">
        <v>18</v>
      </c>
      <c r="AF52" s="18" t="s">
        <v>18</v>
      </c>
      <c r="AG52" s="18" t="s">
        <v>18</v>
      </c>
      <c r="AH52" s="18" t="s">
        <v>18</v>
      </c>
      <c r="AI52" s="18" t="s">
        <v>18</v>
      </c>
      <c r="AJ52" s="30" t="s">
        <v>19</v>
      </c>
      <c r="AK52" s="43"/>
      <c r="AL52" s="43"/>
      <c r="AM52" s="44"/>
    </row>
    <row r="53" spans="1:39" ht="20.25" customHeight="1" thickBot="1" x14ac:dyDescent="0.25">
      <c r="A53" s="101"/>
      <c r="B53" s="102"/>
      <c r="C53" s="103"/>
      <c r="D53" s="22">
        <f>COUNTIF(I53:AJ53,"休")+COUNTIF(I53:AJ53,"天")</f>
        <v>8</v>
      </c>
      <c r="E53" s="24" t="s">
        <v>46</v>
      </c>
      <c r="F53" s="86" t="s">
        <v>29</v>
      </c>
      <c r="G53" s="87"/>
      <c r="H53" s="88"/>
      <c r="I53" s="31" t="s">
        <v>19</v>
      </c>
      <c r="J53" s="31" t="s">
        <v>18</v>
      </c>
      <c r="K53" s="31" t="s">
        <v>18</v>
      </c>
      <c r="L53" s="31" t="s">
        <v>18</v>
      </c>
      <c r="M53" s="25" t="s">
        <v>18</v>
      </c>
      <c r="N53" s="31" t="s">
        <v>18</v>
      </c>
      <c r="O53" s="31" t="s">
        <v>19</v>
      </c>
      <c r="P53" s="31" t="s">
        <v>19</v>
      </c>
      <c r="Q53" s="31" t="s">
        <v>18</v>
      </c>
      <c r="R53" s="31" t="s">
        <v>18</v>
      </c>
      <c r="S53" s="31" t="s">
        <v>18</v>
      </c>
      <c r="T53" s="31" t="s">
        <v>18</v>
      </c>
      <c r="U53" s="31" t="s">
        <v>18</v>
      </c>
      <c r="V53" s="31" t="s">
        <v>19</v>
      </c>
      <c r="W53" s="31" t="s">
        <v>19</v>
      </c>
      <c r="X53" s="31" t="s">
        <v>18</v>
      </c>
      <c r="Y53" s="31" t="s">
        <v>18</v>
      </c>
      <c r="Z53" s="31" t="s">
        <v>18</v>
      </c>
      <c r="AA53" s="31" t="s">
        <v>18</v>
      </c>
      <c r="AB53" s="31" t="s">
        <v>18</v>
      </c>
      <c r="AC53" s="31" t="s">
        <v>19</v>
      </c>
      <c r="AD53" s="31" t="s">
        <v>19</v>
      </c>
      <c r="AE53" s="31" t="s">
        <v>18</v>
      </c>
      <c r="AF53" s="31" t="s">
        <v>18</v>
      </c>
      <c r="AG53" s="31" t="s">
        <v>18</v>
      </c>
      <c r="AH53" s="31" t="s">
        <v>18</v>
      </c>
      <c r="AI53" s="31" t="s">
        <v>18</v>
      </c>
      <c r="AJ53" s="45" t="s">
        <v>19</v>
      </c>
      <c r="AK53" s="46"/>
      <c r="AL53" s="46"/>
      <c r="AM53" s="47"/>
    </row>
    <row r="54" spans="1:39" ht="20.25" customHeight="1" x14ac:dyDescent="0.2">
      <c r="A54" s="95" t="s">
        <v>41</v>
      </c>
      <c r="B54" s="96"/>
      <c r="C54" s="97"/>
      <c r="D54" s="104" t="s">
        <v>49</v>
      </c>
      <c r="E54" s="105"/>
      <c r="F54" s="89" t="s">
        <v>17</v>
      </c>
      <c r="G54" s="90"/>
      <c r="H54" s="91"/>
      <c r="I54" s="16">
        <v>1</v>
      </c>
      <c r="J54" s="16">
        <v>2</v>
      </c>
      <c r="K54" s="16">
        <v>3</v>
      </c>
      <c r="L54" s="16">
        <v>4</v>
      </c>
      <c r="M54" s="37">
        <v>5</v>
      </c>
      <c r="N54" s="35">
        <v>6</v>
      </c>
      <c r="O54" s="35">
        <v>7</v>
      </c>
      <c r="P54" s="35">
        <v>8</v>
      </c>
      <c r="Q54" s="35">
        <v>9</v>
      </c>
      <c r="R54" s="35">
        <v>10</v>
      </c>
      <c r="S54" s="16">
        <v>11</v>
      </c>
      <c r="T54" s="16">
        <v>12</v>
      </c>
      <c r="U54" s="16">
        <v>13</v>
      </c>
      <c r="V54" s="35">
        <v>14</v>
      </c>
      <c r="W54" s="35">
        <v>15</v>
      </c>
      <c r="X54" s="35">
        <v>16</v>
      </c>
      <c r="Y54" s="35">
        <v>17</v>
      </c>
      <c r="Z54" s="16">
        <v>18</v>
      </c>
      <c r="AA54" s="16">
        <v>19</v>
      </c>
      <c r="AB54" s="35">
        <v>20</v>
      </c>
      <c r="AC54" s="35">
        <v>21</v>
      </c>
      <c r="AD54" s="35">
        <v>22</v>
      </c>
      <c r="AE54" s="35">
        <v>23</v>
      </c>
      <c r="AF54" s="35">
        <v>24</v>
      </c>
      <c r="AG54" s="16">
        <v>25</v>
      </c>
      <c r="AH54" s="16">
        <v>26</v>
      </c>
      <c r="AI54" s="35">
        <v>27</v>
      </c>
      <c r="AJ54" s="35">
        <v>28</v>
      </c>
      <c r="AK54" s="36">
        <v>29</v>
      </c>
      <c r="AL54" s="36">
        <v>30</v>
      </c>
      <c r="AM54" s="40">
        <v>31</v>
      </c>
    </row>
    <row r="55" spans="1:39" ht="20.25" customHeight="1" x14ac:dyDescent="0.2">
      <c r="A55" s="98"/>
      <c r="B55" s="99"/>
      <c r="C55" s="100"/>
      <c r="D55" s="106"/>
      <c r="E55" s="107"/>
      <c r="F55" s="92" t="s">
        <v>9</v>
      </c>
      <c r="G55" s="93"/>
      <c r="H55" s="94"/>
      <c r="I55" s="20" t="s">
        <v>3</v>
      </c>
      <c r="J55" s="20" t="s">
        <v>4</v>
      </c>
      <c r="K55" s="20" t="s">
        <v>5</v>
      </c>
      <c r="L55" s="20" t="s">
        <v>15</v>
      </c>
      <c r="M55" s="20" t="s">
        <v>0</v>
      </c>
      <c r="N55" s="19" t="s">
        <v>1</v>
      </c>
      <c r="O55" s="19" t="s">
        <v>11</v>
      </c>
      <c r="P55" s="19" t="s">
        <v>12</v>
      </c>
      <c r="Q55" s="18" t="s">
        <v>13</v>
      </c>
      <c r="R55" s="18" t="s">
        <v>14</v>
      </c>
      <c r="S55" s="20" t="s">
        <v>6</v>
      </c>
      <c r="T55" s="20" t="s">
        <v>7</v>
      </c>
      <c r="U55" s="20" t="s">
        <v>8</v>
      </c>
      <c r="V55" s="19" t="s">
        <v>2</v>
      </c>
      <c r="W55" s="19" t="s">
        <v>12</v>
      </c>
      <c r="X55" s="19" t="s">
        <v>4</v>
      </c>
      <c r="Y55" s="19" t="s">
        <v>5</v>
      </c>
      <c r="Z55" s="20" t="s">
        <v>6</v>
      </c>
      <c r="AA55" s="20" t="s">
        <v>7</v>
      </c>
      <c r="AB55" s="19" t="s">
        <v>8</v>
      </c>
      <c r="AC55" s="19" t="s">
        <v>2</v>
      </c>
      <c r="AD55" s="19" t="s">
        <v>3</v>
      </c>
      <c r="AE55" s="19" t="s">
        <v>4</v>
      </c>
      <c r="AF55" s="19" t="s">
        <v>5</v>
      </c>
      <c r="AG55" s="20" t="s">
        <v>6</v>
      </c>
      <c r="AH55" s="20" t="s">
        <v>7</v>
      </c>
      <c r="AI55" s="39" t="s">
        <v>8</v>
      </c>
      <c r="AJ55" s="19" t="s">
        <v>2</v>
      </c>
      <c r="AK55" s="19" t="s">
        <v>3</v>
      </c>
      <c r="AL55" s="19" t="s">
        <v>27</v>
      </c>
      <c r="AM55" s="29" t="s">
        <v>5</v>
      </c>
    </row>
    <row r="56" spans="1:39" ht="20.25" customHeight="1" x14ac:dyDescent="0.2">
      <c r="A56" s="98"/>
      <c r="B56" s="99"/>
      <c r="C56" s="100"/>
      <c r="D56" s="22">
        <f>COUNTIF(L56:AM56,"休")+COUNTIF(L56:AM56,"天")</f>
        <v>9</v>
      </c>
      <c r="E56" s="10" t="s">
        <v>46</v>
      </c>
      <c r="F56" s="92" t="s">
        <v>28</v>
      </c>
      <c r="G56" s="93"/>
      <c r="H56" s="94"/>
      <c r="I56" s="43"/>
      <c r="J56" s="43"/>
      <c r="K56" s="43"/>
      <c r="L56" s="18" t="s">
        <v>19</v>
      </c>
      <c r="M56" s="18" t="s">
        <v>19</v>
      </c>
      <c r="N56" s="18" t="s">
        <v>18</v>
      </c>
      <c r="O56" s="18" t="s">
        <v>18</v>
      </c>
      <c r="P56" s="18" t="s">
        <v>18</v>
      </c>
      <c r="Q56" s="18" t="s">
        <v>18</v>
      </c>
      <c r="R56" s="18" t="s">
        <v>18</v>
      </c>
      <c r="S56" s="18" t="s">
        <v>19</v>
      </c>
      <c r="T56" s="18" t="s">
        <v>19</v>
      </c>
      <c r="U56" s="18" t="s">
        <v>19</v>
      </c>
      <c r="V56" s="18" t="s">
        <v>18</v>
      </c>
      <c r="W56" s="18" t="s">
        <v>18</v>
      </c>
      <c r="X56" s="18" t="s">
        <v>18</v>
      </c>
      <c r="Y56" s="18" t="s">
        <v>18</v>
      </c>
      <c r="Z56" s="18" t="s">
        <v>19</v>
      </c>
      <c r="AA56" s="18" t="s">
        <v>19</v>
      </c>
      <c r="AB56" s="18" t="s">
        <v>18</v>
      </c>
      <c r="AC56" s="18" t="s">
        <v>18</v>
      </c>
      <c r="AD56" s="18" t="s">
        <v>18</v>
      </c>
      <c r="AE56" s="18" t="s">
        <v>18</v>
      </c>
      <c r="AF56" s="18" t="s">
        <v>18</v>
      </c>
      <c r="AG56" s="18" t="s">
        <v>19</v>
      </c>
      <c r="AH56" s="18" t="s">
        <v>19</v>
      </c>
      <c r="AI56" s="18" t="s">
        <v>18</v>
      </c>
      <c r="AJ56" s="18" t="s">
        <v>18</v>
      </c>
      <c r="AK56" s="18" t="s">
        <v>18</v>
      </c>
      <c r="AL56" s="18" t="s">
        <v>18</v>
      </c>
      <c r="AM56" s="21" t="s">
        <v>18</v>
      </c>
    </row>
    <row r="57" spans="1:39" ht="20.25" customHeight="1" thickBot="1" x14ac:dyDescent="0.25">
      <c r="A57" s="101"/>
      <c r="B57" s="102"/>
      <c r="C57" s="103"/>
      <c r="D57" s="22">
        <f>COUNTIF(L57:AM57,"休")+COUNTIF(L57:AM57,"天")</f>
        <v>9</v>
      </c>
      <c r="E57" s="24" t="s">
        <v>46</v>
      </c>
      <c r="F57" s="86" t="s">
        <v>29</v>
      </c>
      <c r="G57" s="87"/>
      <c r="H57" s="88"/>
      <c r="I57" s="46"/>
      <c r="J57" s="46"/>
      <c r="K57" s="46"/>
      <c r="L57" s="31" t="s">
        <v>19</v>
      </c>
      <c r="M57" s="25" t="s">
        <v>19</v>
      </c>
      <c r="N57" s="31" t="s">
        <v>18</v>
      </c>
      <c r="O57" s="31" t="s">
        <v>18</v>
      </c>
      <c r="P57" s="31" t="s">
        <v>18</v>
      </c>
      <c r="Q57" s="31" t="s">
        <v>18</v>
      </c>
      <c r="R57" s="31" t="s">
        <v>18</v>
      </c>
      <c r="S57" s="31" t="s">
        <v>19</v>
      </c>
      <c r="T57" s="31" t="s">
        <v>19</v>
      </c>
      <c r="U57" s="31" t="s">
        <v>19</v>
      </c>
      <c r="V57" s="31" t="s">
        <v>18</v>
      </c>
      <c r="W57" s="31" t="s">
        <v>18</v>
      </c>
      <c r="X57" s="31" t="s">
        <v>18</v>
      </c>
      <c r="Y57" s="31" t="s">
        <v>18</v>
      </c>
      <c r="Z57" s="31" t="s">
        <v>19</v>
      </c>
      <c r="AA57" s="31" t="s">
        <v>19</v>
      </c>
      <c r="AB57" s="31" t="s">
        <v>18</v>
      </c>
      <c r="AC57" s="31" t="s">
        <v>18</v>
      </c>
      <c r="AD57" s="31" t="s">
        <v>18</v>
      </c>
      <c r="AE57" s="31" t="s">
        <v>18</v>
      </c>
      <c r="AF57" s="31" t="s">
        <v>18</v>
      </c>
      <c r="AG57" s="31" t="s">
        <v>19</v>
      </c>
      <c r="AH57" s="31" t="s">
        <v>19</v>
      </c>
      <c r="AI57" s="31" t="s">
        <v>18</v>
      </c>
      <c r="AJ57" s="33" t="s">
        <v>18</v>
      </c>
      <c r="AK57" s="33" t="s">
        <v>18</v>
      </c>
      <c r="AL57" s="33" t="s">
        <v>18</v>
      </c>
      <c r="AM57" s="34" t="s">
        <v>18</v>
      </c>
    </row>
    <row r="58" spans="1:39" ht="20.25" customHeight="1" x14ac:dyDescent="0.2">
      <c r="A58" s="95" t="s">
        <v>42</v>
      </c>
      <c r="B58" s="96"/>
      <c r="C58" s="97"/>
      <c r="D58" s="104" t="s">
        <v>49</v>
      </c>
      <c r="E58" s="105"/>
      <c r="F58" s="89" t="s">
        <v>17</v>
      </c>
      <c r="G58" s="90"/>
      <c r="H58" s="91"/>
      <c r="I58" s="16">
        <v>1</v>
      </c>
      <c r="J58" s="16">
        <v>2</v>
      </c>
      <c r="K58" s="13">
        <v>3</v>
      </c>
      <c r="L58" s="13">
        <v>4</v>
      </c>
      <c r="M58" s="27">
        <v>5</v>
      </c>
      <c r="N58" s="13">
        <v>6</v>
      </c>
      <c r="O58" s="13">
        <v>7</v>
      </c>
      <c r="P58" s="16">
        <v>8</v>
      </c>
      <c r="Q58" s="16">
        <v>9</v>
      </c>
      <c r="R58" s="13">
        <v>10</v>
      </c>
      <c r="S58" s="16">
        <v>11</v>
      </c>
      <c r="T58" s="13">
        <v>12</v>
      </c>
      <c r="U58" s="13">
        <v>13</v>
      </c>
      <c r="V58" s="13">
        <v>14</v>
      </c>
      <c r="W58" s="16">
        <v>15</v>
      </c>
      <c r="X58" s="16">
        <v>16</v>
      </c>
      <c r="Y58" s="13">
        <v>17</v>
      </c>
      <c r="Z58" s="13">
        <v>18</v>
      </c>
      <c r="AA58" s="13">
        <v>19</v>
      </c>
      <c r="AB58" s="13">
        <v>20</v>
      </c>
      <c r="AC58" s="13">
        <v>21</v>
      </c>
      <c r="AD58" s="16">
        <v>22</v>
      </c>
      <c r="AE58" s="16">
        <v>23</v>
      </c>
      <c r="AF58" s="16">
        <v>24</v>
      </c>
      <c r="AG58" s="13">
        <v>25</v>
      </c>
      <c r="AH58" s="13">
        <v>26</v>
      </c>
      <c r="AI58" s="13">
        <v>27</v>
      </c>
      <c r="AJ58" s="13">
        <v>28</v>
      </c>
      <c r="AK58" s="48"/>
      <c r="AL58" s="48"/>
      <c r="AM58" s="17"/>
    </row>
    <row r="59" spans="1:39" ht="20.25" customHeight="1" x14ac:dyDescent="0.2">
      <c r="A59" s="98"/>
      <c r="B59" s="99"/>
      <c r="C59" s="100"/>
      <c r="D59" s="106"/>
      <c r="E59" s="107"/>
      <c r="F59" s="92" t="s">
        <v>9</v>
      </c>
      <c r="G59" s="93"/>
      <c r="H59" s="94"/>
      <c r="I59" s="20" t="s">
        <v>6</v>
      </c>
      <c r="J59" s="20" t="s">
        <v>7</v>
      </c>
      <c r="K59" s="19" t="s">
        <v>8</v>
      </c>
      <c r="L59" s="19" t="s">
        <v>2</v>
      </c>
      <c r="M59" s="19" t="s">
        <v>3</v>
      </c>
      <c r="N59" s="19" t="s">
        <v>4</v>
      </c>
      <c r="O59" s="19" t="s">
        <v>5</v>
      </c>
      <c r="P59" s="20" t="s">
        <v>15</v>
      </c>
      <c r="Q59" s="20" t="s">
        <v>0</v>
      </c>
      <c r="R59" s="19" t="s">
        <v>1</v>
      </c>
      <c r="S59" s="20" t="s">
        <v>11</v>
      </c>
      <c r="T59" s="19" t="s">
        <v>12</v>
      </c>
      <c r="U59" s="18" t="s">
        <v>13</v>
      </c>
      <c r="V59" s="18" t="s">
        <v>14</v>
      </c>
      <c r="W59" s="20" t="s">
        <v>6</v>
      </c>
      <c r="X59" s="20" t="s">
        <v>7</v>
      </c>
      <c r="Y59" s="19" t="s">
        <v>8</v>
      </c>
      <c r="Z59" s="19" t="s">
        <v>2</v>
      </c>
      <c r="AA59" s="19" t="s">
        <v>12</v>
      </c>
      <c r="AB59" s="19" t="s">
        <v>4</v>
      </c>
      <c r="AC59" s="19" t="s">
        <v>5</v>
      </c>
      <c r="AD59" s="20" t="s">
        <v>6</v>
      </c>
      <c r="AE59" s="20" t="s">
        <v>7</v>
      </c>
      <c r="AF59" s="20" t="s">
        <v>8</v>
      </c>
      <c r="AG59" s="19" t="s">
        <v>2</v>
      </c>
      <c r="AH59" s="19" t="s">
        <v>3</v>
      </c>
      <c r="AI59" s="19" t="s">
        <v>4</v>
      </c>
      <c r="AJ59" s="19" t="s">
        <v>5</v>
      </c>
      <c r="AK59" s="19"/>
      <c r="AL59" s="18"/>
      <c r="AM59" s="21"/>
    </row>
    <row r="60" spans="1:39" ht="20.25" customHeight="1" x14ac:dyDescent="0.2">
      <c r="A60" s="98"/>
      <c r="B60" s="99"/>
      <c r="C60" s="100"/>
      <c r="D60" s="22">
        <f>COUNTIF(I60:AM60,"休")+COUNTIF(I60:AM60,"天")</f>
        <v>10</v>
      </c>
      <c r="E60" s="10" t="s">
        <v>46</v>
      </c>
      <c r="F60" s="92" t="s">
        <v>28</v>
      </c>
      <c r="G60" s="93"/>
      <c r="H60" s="94"/>
      <c r="I60" s="18" t="s">
        <v>19</v>
      </c>
      <c r="J60" s="18" t="s">
        <v>19</v>
      </c>
      <c r="K60" s="18" t="s">
        <v>18</v>
      </c>
      <c r="L60" s="18" t="s">
        <v>18</v>
      </c>
      <c r="M60" s="18" t="s">
        <v>18</v>
      </c>
      <c r="N60" s="18" t="s">
        <v>18</v>
      </c>
      <c r="O60" s="18" t="s">
        <v>18</v>
      </c>
      <c r="P60" s="18" t="s">
        <v>19</v>
      </c>
      <c r="Q60" s="18" t="s">
        <v>19</v>
      </c>
      <c r="R60" s="18" t="s">
        <v>18</v>
      </c>
      <c r="S60" s="18" t="s">
        <v>19</v>
      </c>
      <c r="T60" s="18" t="s">
        <v>18</v>
      </c>
      <c r="U60" s="18" t="s">
        <v>18</v>
      </c>
      <c r="V60" s="18" t="s">
        <v>18</v>
      </c>
      <c r="W60" s="18" t="s">
        <v>19</v>
      </c>
      <c r="X60" s="18" t="s">
        <v>19</v>
      </c>
      <c r="Y60" s="18" t="s">
        <v>18</v>
      </c>
      <c r="Z60" s="18" t="s">
        <v>18</v>
      </c>
      <c r="AA60" s="18" t="s">
        <v>18</v>
      </c>
      <c r="AB60" s="18" t="s">
        <v>18</v>
      </c>
      <c r="AC60" s="18" t="s">
        <v>18</v>
      </c>
      <c r="AD60" s="18" t="s">
        <v>19</v>
      </c>
      <c r="AE60" s="18" t="s">
        <v>19</v>
      </c>
      <c r="AF60" s="18" t="s">
        <v>19</v>
      </c>
      <c r="AG60" s="18" t="s">
        <v>18</v>
      </c>
      <c r="AH60" s="18" t="s">
        <v>18</v>
      </c>
      <c r="AI60" s="18" t="s">
        <v>18</v>
      </c>
      <c r="AJ60" s="18" t="s">
        <v>18</v>
      </c>
      <c r="AK60" s="18"/>
      <c r="AL60" s="18"/>
      <c r="AM60" s="21"/>
    </row>
    <row r="61" spans="1:39" ht="20.25" customHeight="1" thickBot="1" x14ac:dyDescent="0.25">
      <c r="A61" s="101"/>
      <c r="B61" s="102"/>
      <c r="C61" s="103"/>
      <c r="D61" s="22">
        <f>COUNTIF(I61:AM61,"休")+COUNTIF(I61:AM61,"天")</f>
        <v>10</v>
      </c>
      <c r="E61" s="24" t="s">
        <v>46</v>
      </c>
      <c r="F61" s="86" t="s">
        <v>29</v>
      </c>
      <c r="G61" s="87"/>
      <c r="H61" s="88"/>
      <c r="I61" s="31" t="s">
        <v>19</v>
      </c>
      <c r="J61" s="31" t="s">
        <v>19</v>
      </c>
      <c r="K61" s="31" t="s">
        <v>18</v>
      </c>
      <c r="L61" s="31" t="s">
        <v>18</v>
      </c>
      <c r="M61" s="25" t="s">
        <v>18</v>
      </c>
      <c r="N61" s="31" t="s">
        <v>18</v>
      </c>
      <c r="O61" s="31" t="s">
        <v>18</v>
      </c>
      <c r="P61" s="31" t="s">
        <v>19</v>
      </c>
      <c r="Q61" s="31" t="s">
        <v>19</v>
      </c>
      <c r="R61" s="31" t="s">
        <v>18</v>
      </c>
      <c r="S61" s="31" t="s">
        <v>19</v>
      </c>
      <c r="T61" s="31" t="s">
        <v>18</v>
      </c>
      <c r="U61" s="31" t="s">
        <v>18</v>
      </c>
      <c r="V61" s="31" t="s">
        <v>18</v>
      </c>
      <c r="W61" s="31" t="s">
        <v>19</v>
      </c>
      <c r="X61" s="31" t="s">
        <v>19</v>
      </c>
      <c r="Y61" s="31" t="s">
        <v>18</v>
      </c>
      <c r="Z61" s="31" t="s">
        <v>18</v>
      </c>
      <c r="AA61" s="31" t="s">
        <v>18</v>
      </c>
      <c r="AB61" s="31" t="s">
        <v>18</v>
      </c>
      <c r="AC61" s="31" t="s">
        <v>18</v>
      </c>
      <c r="AD61" s="31" t="s">
        <v>19</v>
      </c>
      <c r="AE61" s="31" t="s">
        <v>19</v>
      </c>
      <c r="AF61" s="31" t="s">
        <v>19</v>
      </c>
      <c r="AG61" s="31" t="s">
        <v>18</v>
      </c>
      <c r="AH61" s="31" t="s">
        <v>18</v>
      </c>
      <c r="AI61" s="31" t="s">
        <v>18</v>
      </c>
      <c r="AJ61" s="31" t="s">
        <v>18</v>
      </c>
      <c r="AK61" s="33"/>
      <c r="AL61" s="33"/>
      <c r="AM61" s="34"/>
    </row>
    <row r="62" spans="1:39" ht="20.25" customHeight="1" x14ac:dyDescent="0.2">
      <c r="A62" s="95" t="s">
        <v>43</v>
      </c>
      <c r="B62" s="96"/>
      <c r="C62" s="97"/>
      <c r="D62" s="104" t="s">
        <v>49</v>
      </c>
      <c r="E62" s="105"/>
      <c r="F62" s="89" t="s">
        <v>17</v>
      </c>
      <c r="G62" s="90"/>
      <c r="H62" s="91"/>
      <c r="I62" s="16">
        <v>1</v>
      </c>
      <c r="J62" s="16">
        <v>2</v>
      </c>
      <c r="K62" s="35">
        <v>3</v>
      </c>
      <c r="L62" s="35">
        <v>4</v>
      </c>
      <c r="M62" s="27">
        <v>5</v>
      </c>
      <c r="N62" s="35">
        <v>6</v>
      </c>
      <c r="O62" s="35">
        <v>7</v>
      </c>
      <c r="P62" s="16">
        <v>8</v>
      </c>
      <c r="Q62" s="16">
        <v>9</v>
      </c>
      <c r="R62" s="35">
        <v>10</v>
      </c>
      <c r="S62" s="35">
        <v>11</v>
      </c>
      <c r="T62" s="35">
        <v>12</v>
      </c>
      <c r="U62" s="35">
        <v>13</v>
      </c>
      <c r="V62" s="35">
        <v>14</v>
      </c>
      <c r="W62" s="16">
        <v>15</v>
      </c>
      <c r="X62" s="16">
        <v>16</v>
      </c>
      <c r="Y62" s="35">
        <v>17</v>
      </c>
      <c r="Z62" s="35">
        <v>18</v>
      </c>
      <c r="AA62" s="35">
        <v>19</v>
      </c>
      <c r="AB62" s="16">
        <v>20</v>
      </c>
      <c r="AC62" s="35">
        <v>21</v>
      </c>
      <c r="AD62" s="16">
        <v>22</v>
      </c>
      <c r="AE62" s="16">
        <v>23</v>
      </c>
      <c r="AF62" s="35">
        <v>24</v>
      </c>
      <c r="AG62" s="35">
        <v>25</v>
      </c>
      <c r="AH62" s="35">
        <v>26</v>
      </c>
      <c r="AI62" s="35">
        <v>27</v>
      </c>
      <c r="AJ62" s="13">
        <v>28</v>
      </c>
      <c r="AK62" s="37">
        <v>29</v>
      </c>
      <c r="AL62" s="37">
        <v>30</v>
      </c>
      <c r="AM62" s="28">
        <v>31</v>
      </c>
    </row>
    <row r="63" spans="1:39" ht="20.25" customHeight="1" x14ac:dyDescent="0.2">
      <c r="A63" s="98"/>
      <c r="B63" s="99"/>
      <c r="C63" s="100"/>
      <c r="D63" s="106"/>
      <c r="E63" s="107"/>
      <c r="F63" s="92" t="s">
        <v>9</v>
      </c>
      <c r="G63" s="93"/>
      <c r="H63" s="94"/>
      <c r="I63" s="20" t="s">
        <v>6</v>
      </c>
      <c r="J63" s="20" t="s">
        <v>7</v>
      </c>
      <c r="K63" s="19" t="s">
        <v>8</v>
      </c>
      <c r="L63" s="19" t="s">
        <v>2</v>
      </c>
      <c r="M63" s="19" t="s">
        <v>3</v>
      </c>
      <c r="N63" s="19" t="s">
        <v>4</v>
      </c>
      <c r="O63" s="19" t="s">
        <v>5</v>
      </c>
      <c r="P63" s="20" t="s">
        <v>15</v>
      </c>
      <c r="Q63" s="20" t="s">
        <v>0</v>
      </c>
      <c r="R63" s="19" t="s">
        <v>1</v>
      </c>
      <c r="S63" s="19" t="s">
        <v>11</v>
      </c>
      <c r="T63" s="19" t="s">
        <v>12</v>
      </c>
      <c r="U63" s="18" t="s">
        <v>13</v>
      </c>
      <c r="V63" s="18" t="s">
        <v>14</v>
      </c>
      <c r="W63" s="20" t="s">
        <v>6</v>
      </c>
      <c r="X63" s="20" t="s">
        <v>7</v>
      </c>
      <c r="Y63" s="19" t="s">
        <v>8</v>
      </c>
      <c r="Z63" s="19" t="s">
        <v>2</v>
      </c>
      <c r="AA63" s="19" t="s">
        <v>12</v>
      </c>
      <c r="AB63" s="20" t="s">
        <v>4</v>
      </c>
      <c r="AC63" s="19" t="s">
        <v>5</v>
      </c>
      <c r="AD63" s="20" t="s">
        <v>6</v>
      </c>
      <c r="AE63" s="20" t="s">
        <v>7</v>
      </c>
      <c r="AF63" s="39" t="s">
        <v>8</v>
      </c>
      <c r="AG63" s="19" t="s">
        <v>2</v>
      </c>
      <c r="AH63" s="19" t="s">
        <v>3</v>
      </c>
      <c r="AI63" s="19" t="s">
        <v>4</v>
      </c>
      <c r="AJ63" s="19" t="s">
        <v>5</v>
      </c>
      <c r="AK63" s="20" t="s">
        <v>6</v>
      </c>
      <c r="AL63" s="20" t="s">
        <v>7</v>
      </c>
      <c r="AM63" s="49" t="s">
        <v>8</v>
      </c>
    </row>
    <row r="64" spans="1:39" ht="20.25" customHeight="1" x14ac:dyDescent="0.2">
      <c r="A64" s="98"/>
      <c r="B64" s="99"/>
      <c r="C64" s="100"/>
      <c r="D64" s="22">
        <f>COUNTIF(I64:AM64,"休")+COUNTIF(I64:AM64,"天")</f>
        <v>11</v>
      </c>
      <c r="E64" s="10" t="s">
        <v>46</v>
      </c>
      <c r="F64" s="92" t="s">
        <v>28</v>
      </c>
      <c r="G64" s="93"/>
      <c r="H64" s="94"/>
      <c r="I64" s="18" t="s">
        <v>19</v>
      </c>
      <c r="J64" s="18" t="s">
        <v>19</v>
      </c>
      <c r="K64" s="18" t="s">
        <v>18</v>
      </c>
      <c r="L64" s="18" t="s">
        <v>18</v>
      </c>
      <c r="M64" s="18" t="s">
        <v>18</v>
      </c>
      <c r="N64" s="18" t="s">
        <v>18</v>
      </c>
      <c r="O64" s="18" t="s">
        <v>18</v>
      </c>
      <c r="P64" s="18" t="s">
        <v>19</v>
      </c>
      <c r="Q64" s="18" t="s">
        <v>19</v>
      </c>
      <c r="R64" s="18" t="s">
        <v>18</v>
      </c>
      <c r="S64" s="18" t="s">
        <v>18</v>
      </c>
      <c r="T64" s="18" t="s">
        <v>18</v>
      </c>
      <c r="U64" s="18" t="s">
        <v>18</v>
      </c>
      <c r="V64" s="18" t="s">
        <v>18</v>
      </c>
      <c r="W64" s="18" t="s">
        <v>19</v>
      </c>
      <c r="X64" s="18" t="s">
        <v>19</v>
      </c>
      <c r="Y64" s="18" t="s">
        <v>18</v>
      </c>
      <c r="Z64" s="18" t="s">
        <v>18</v>
      </c>
      <c r="AA64" s="18" t="s">
        <v>18</v>
      </c>
      <c r="AB64" s="18" t="s">
        <v>19</v>
      </c>
      <c r="AC64" s="18" t="s">
        <v>18</v>
      </c>
      <c r="AD64" s="18" t="s">
        <v>19</v>
      </c>
      <c r="AE64" s="18" t="s">
        <v>19</v>
      </c>
      <c r="AF64" s="18" t="s">
        <v>18</v>
      </c>
      <c r="AG64" s="18" t="s">
        <v>18</v>
      </c>
      <c r="AH64" s="18" t="s">
        <v>18</v>
      </c>
      <c r="AI64" s="18" t="s">
        <v>18</v>
      </c>
      <c r="AJ64" s="18" t="s">
        <v>18</v>
      </c>
      <c r="AK64" s="18" t="s">
        <v>19</v>
      </c>
      <c r="AL64" s="18" t="s">
        <v>19</v>
      </c>
      <c r="AM64" s="21" t="s">
        <v>18</v>
      </c>
    </row>
    <row r="65" spans="1:39" ht="20.25" customHeight="1" thickBot="1" x14ac:dyDescent="0.25">
      <c r="A65" s="101"/>
      <c r="B65" s="102"/>
      <c r="C65" s="103"/>
      <c r="D65" s="23">
        <f>COUNTIF(I65:AM65,"休")+COUNTIF(I65:AM65,"天")</f>
        <v>11</v>
      </c>
      <c r="E65" s="24" t="s">
        <v>46</v>
      </c>
      <c r="F65" s="86" t="s">
        <v>29</v>
      </c>
      <c r="G65" s="87"/>
      <c r="H65" s="88"/>
      <c r="I65" s="25" t="s">
        <v>19</v>
      </c>
      <c r="J65" s="25" t="s">
        <v>19</v>
      </c>
      <c r="K65" s="25" t="s">
        <v>18</v>
      </c>
      <c r="L65" s="25" t="s">
        <v>18</v>
      </c>
      <c r="M65" s="25" t="s">
        <v>18</v>
      </c>
      <c r="N65" s="25" t="s">
        <v>18</v>
      </c>
      <c r="O65" s="25" t="s">
        <v>18</v>
      </c>
      <c r="P65" s="25" t="s">
        <v>19</v>
      </c>
      <c r="Q65" s="25" t="s">
        <v>19</v>
      </c>
      <c r="R65" s="25" t="s">
        <v>18</v>
      </c>
      <c r="S65" s="25" t="s">
        <v>18</v>
      </c>
      <c r="T65" s="25" t="s">
        <v>18</v>
      </c>
      <c r="U65" s="25" t="s">
        <v>18</v>
      </c>
      <c r="V65" s="25" t="s">
        <v>18</v>
      </c>
      <c r="W65" s="25" t="s">
        <v>19</v>
      </c>
      <c r="X65" s="25" t="s">
        <v>19</v>
      </c>
      <c r="Y65" s="25" t="s">
        <v>18</v>
      </c>
      <c r="Z65" s="25" t="s">
        <v>18</v>
      </c>
      <c r="AA65" s="25" t="s">
        <v>18</v>
      </c>
      <c r="AB65" s="25" t="s">
        <v>19</v>
      </c>
      <c r="AC65" s="25" t="s">
        <v>18</v>
      </c>
      <c r="AD65" s="25" t="s">
        <v>19</v>
      </c>
      <c r="AE65" s="25" t="s">
        <v>19</v>
      </c>
      <c r="AF65" s="25" t="s">
        <v>18</v>
      </c>
      <c r="AG65" s="25" t="s">
        <v>18</v>
      </c>
      <c r="AH65" s="25" t="s">
        <v>18</v>
      </c>
      <c r="AI65" s="25" t="s">
        <v>18</v>
      </c>
      <c r="AJ65" s="33" t="s">
        <v>18</v>
      </c>
      <c r="AK65" s="33" t="s">
        <v>19</v>
      </c>
      <c r="AL65" s="33" t="s">
        <v>19</v>
      </c>
      <c r="AM65" s="34" t="s">
        <v>18</v>
      </c>
    </row>
    <row r="66" spans="1:39" x14ac:dyDescent="0.2">
      <c r="A66" s="9"/>
      <c r="B66" s="9"/>
      <c r="C66" s="9"/>
      <c r="D66" s="9"/>
      <c r="E66" s="9"/>
      <c r="F66" s="9"/>
      <c r="G66" s="9"/>
      <c r="H66" s="9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spans="1:39" x14ac:dyDescent="0.2">
      <c r="A67" s="84" t="s">
        <v>60</v>
      </c>
      <c r="B67" s="51"/>
      <c r="C67" s="9"/>
      <c r="D67" s="9"/>
      <c r="E67" s="9"/>
      <c r="F67" s="9"/>
      <c r="G67" s="9"/>
      <c r="H67" s="9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spans="1:39" x14ac:dyDescent="0.2">
      <c r="A68" s="84" t="s">
        <v>58</v>
      </c>
      <c r="B68" s="51"/>
      <c r="C68" s="9"/>
      <c r="D68" s="9"/>
      <c r="E68" s="9"/>
      <c r="F68" s="9"/>
      <c r="G68" s="9"/>
      <c r="H68" s="9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spans="1:39" x14ac:dyDescent="0.2">
      <c r="A69" s="84"/>
      <c r="B69" s="51"/>
      <c r="C69" s="9"/>
      <c r="D69" s="9"/>
      <c r="E69" s="9"/>
      <c r="F69" s="9"/>
      <c r="G69" s="9"/>
      <c r="H69" s="9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spans="1:39" x14ac:dyDescent="0.2">
      <c r="A70" s="84" t="s">
        <v>59</v>
      </c>
      <c r="B70" s="51"/>
      <c r="C70" s="9"/>
      <c r="D70" s="9"/>
      <c r="E70" s="9"/>
      <c r="F70" s="9"/>
      <c r="G70" s="9"/>
      <c r="H70" s="9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spans="1:39" x14ac:dyDescent="0.2">
      <c r="A71" s="84"/>
      <c r="B71" s="51"/>
      <c r="C71" s="9"/>
      <c r="D71" s="9"/>
      <c r="E71" s="9"/>
      <c r="F71" s="9"/>
      <c r="G71" s="9"/>
      <c r="H71" s="9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spans="1:39" x14ac:dyDescent="0.2">
      <c r="A72" s="84" t="s">
        <v>62</v>
      </c>
      <c r="B72" s="51"/>
      <c r="C72" s="9"/>
      <c r="D72" s="9"/>
      <c r="E72" s="9"/>
      <c r="F72" s="9"/>
      <c r="G72" s="9"/>
      <c r="H72" s="9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spans="1:39" x14ac:dyDescent="0.2">
      <c r="A73" s="84"/>
      <c r="B73" s="51"/>
      <c r="C73" s="9"/>
      <c r="D73" s="9"/>
      <c r="E73" s="9"/>
      <c r="F73" s="9"/>
      <c r="G73" s="9"/>
      <c r="H73" s="9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spans="1:39" x14ac:dyDescent="0.2">
      <c r="A74" s="84" t="s">
        <v>51</v>
      </c>
      <c r="B74" s="51"/>
      <c r="C74" s="9"/>
      <c r="D74" s="9"/>
      <c r="E74" s="9"/>
      <c r="F74" s="9"/>
      <c r="G74" s="9"/>
      <c r="H74" s="9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spans="1:39" x14ac:dyDescent="0.2">
      <c r="A75" s="85"/>
      <c r="B75" s="9"/>
      <c r="C75" s="9"/>
      <c r="D75" s="9"/>
      <c r="E75" s="9"/>
      <c r="F75" s="9"/>
      <c r="G75" s="9"/>
      <c r="H75" s="9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spans="1:39" x14ac:dyDescent="0.2">
      <c r="A76" s="84" t="s">
        <v>30</v>
      </c>
      <c r="B76" s="51"/>
      <c r="C76" s="9"/>
      <c r="D76" s="9"/>
      <c r="E76" s="9"/>
      <c r="F76" s="9"/>
      <c r="G76" s="9"/>
      <c r="H76" s="9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spans="1:39" x14ac:dyDescent="0.2">
      <c r="A77" s="50"/>
      <c r="B77" s="51"/>
      <c r="C77" s="9"/>
      <c r="D77" s="9"/>
      <c r="E77" s="9"/>
      <c r="F77" s="9"/>
      <c r="G77" s="9"/>
      <c r="H77" s="9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spans="1:39" x14ac:dyDescent="0.2">
      <c r="A78" s="50"/>
      <c r="B78" s="51"/>
      <c r="C78" s="9"/>
      <c r="D78" s="9"/>
      <c r="E78" s="9"/>
      <c r="F78" s="9"/>
      <c r="G78" s="9"/>
      <c r="H78" s="9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</sheetData>
  <mergeCells count="78">
    <mergeCell ref="D30:E31"/>
    <mergeCell ref="D34:E35"/>
    <mergeCell ref="D38:E39"/>
    <mergeCell ref="D42:E43"/>
    <mergeCell ref="D46:E47"/>
    <mergeCell ref="A30:C33"/>
    <mergeCell ref="A34:C37"/>
    <mergeCell ref="A38:C41"/>
    <mergeCell ref="A42:C45"/>
    <mergeCell ref="A46:C49"/>
    <mergeCell ref="A58:C61"/>
    <mergeCell ref="A62:C65"/>
    <mergeCell ref="F64:H64"/>
    <mergeCell ref="F51:H51"/>
    <mergeCell ref="F60:H60"/>
    <mergeCell ref="F59:H59"/>
    <mergeCell ref="F53:H53"/>
    <mergeCell ref="D58:E59"/>
    <mergeCell ref="D62:E63"/>
    <mergeCell ref="D50:E51"/>
    <mergeCell ref="D54:E55"/>
    <mergeCell ref="A50:C53"/>
    <mergeCell ref="A54:C57"/>
    <mergeCell ref="F30:H30"/>
    <mergeCell ref="F31:H31"/>
    <mergeCell ref="F37:H37"/>
    <mergeCell ref="F38:H38"/>
    <mergeCell ref="F39:H39"/>
    <mergeCell ref="F32:H32"/>
    <mergeCell ref="F36:H36"/>
    <mergeCell ref="F40:H40"/>
    <mergeCell ref="F44:H44"/>
    <mergeCell ref="F34:H34"/>
    <mergeCell ref="F35:H35"/>
    <mergeCell ref="F41:H41"/>
    <mergeCell ref="F42:H42"/>
    <mergeCell ref="F43:H43"/>
    <mergeCell ref="K6:L6"/>
    <mergeCell ref="K7:L7"/>
    <mergeCell ref="K8:L8"/>
    <mergeCell ref="F18:H18"/>
    <mergeCell ref="F33:H33"/>
    <mergeCell ref="K12:L12"/>
    <mergeCell ref="K13:L13"/>
    <mergeCell ref="K14:L14"/>
    <mergeCell ref="F22:H22"/>
    <mergeCell ref="F23:H23"/>
    <mergeCell ref="F21:H21"/>
    <mergeCell ref="F25:H25"/>
    <mergeCell ref="F19:H19"/>
    <mergeCell ref="F20:H20"/>
    <mergeCell ref="F24:H24"/>
    <mergeCell ref="F28:H28"/>
    <mergeCell ref="A18:C21"/>
    <mergeCell ref="A22:C25"/>
    <mergeCell ref="A26:C29"/>
    <mergeCell ref="F26:H26"/>
    <mergeCell ref="F27:H27"/>
    <mergeCell ref="F29:H29"/>
    <mergeCell ref="D18:E19"/>
    <mergeCell ref="D22:E23"/>
    <mergeCell ref="D26:E27"/>
    <mergeCell ref="F45:H45"/>
    <mergeCell ref="F62:H62"/>
    <mergeCell ref="F63:H63"/>
    <mergeCell ref="F65:H65"/>
    <mergeCell ref="F61:H61"/>
    <mergeCell ref="F57:H57"/>
    <mergeCell ref="F46:H46"/>
    <mergeCell ref="F47:H47"/>
    <mergeCell ref="F49:H49"/>
    <mergeCell ref="F50:H50"/>
    <mergeCell ref="F58:H58"/>
    <mergeCell ref="F54:H54"/>
    <mergeCell ref="F55:H55"/>
    <mergeCell ref="F52:H52"/>
    <mergeCell ref="F56:H56"/>
    <mergeCell ref="F48:H48"/>
  </mergeCells>
  <phoneticPr fontId="1"/>
  <dataValidations count="2">
    <dataValidation type="list" allowBlank="1" showInputMessage="1" showErrorMessage="1" sqref="B4" xr:uid="{00000000-0002-0000-0000-000000000000}">
      <formula1>"月単位における週休２日達成,月単位における週休２日達成していない"</formula1>
    </dataValidation>
    <dataValidation type="list" allowBlank="1" showInputMessage="1" showErrorMessage="1" sqref="AK60:AK61" xr:uid="{00000000-0002-0000-0000-000001000000}">
      <formula1>$B$3:$B$5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scale="55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3" operator="containsText" id="{379BAD5A-1081-4010-A9F3-4FCA74B2B3A3}">
            <xm:f>NOT(ISERROR(SEARCH(プルダウン!$B$5,I49)))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24" operator="containsText" id="{F154EBAF-5993-4EBF-9D08-0ECA6C22FF69}">
            <xm:f>NOT(ISERROR(SEARCH(プルダウン!$B$4,I49)))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I49:L49</xm:sqref>
        </x14:conditionalFormatting>
        <x14:conditionalFormatting xmlns:xm="http://schemas.microsoft.com/office/excel/2006/main">
          <x14:cfRule type="containsText" priority="88" operator="containsText" id="{AAE5F34B-4FC0-488C-BD22-838F9213DE5E}">
            <xm:f>NOT(ISERROR(SEARCH(プルダウン!$B$4,I52)))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7" operator="containsText" id="{C7E615DB-C1B2-4EE1-A711-A451F68ADF9B}">
            <xm:f>NOT(ISERROR(SEARCH(プルダウン!$B$5,I52)))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I52:L53</xm:sqref>
        </x14:conditionalFormatting>
        <x14:conditionalFormatting xmlns:xm="http://schemas.microsoft.com/office/excel/2006/main">
          <x14:cfRule type="containsText" priority="19" operator="containsText" id="{B4D35342-7F83-4D33-A2C7-26F9B453C6BE}">
            <xm:f>NOT(ISERROR(SEARCH(プルダウン!$B$5,I61)))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0" operator="containsText" id="{FF6A9F44-8160-4A71-B1B8-A99FDA3AB1A7}">
            <xm:f>NOT(ISERROR(SEARCH(プルダウン!$B$4,I61)))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I61:L61</xm:sqref>
        </x14:conditionalFormatting>
        <x14:conditionalFormatting xmlns:xm="http://schemas.microsoft.com/office/excel/2006/main">
          <x14:cfRule type="containsText" priority="83" operator="containsText" id="{7F50D4A2-2471-4AE9-AC40-A3DD39BA7FEF}">
            <xm:f>NOT(ISERROR(SEARCH(プルダウン!$B$5,I48)))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4" operator="containsText" id="{9DB9E329-C3F5-481A-A91A-FFF47D7C5562}">
            <xm:f>NOT(ISERROR(SEARCH(プルダウン!$B$4,I48)))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I48:AJ48</xm:sqref>
        </x14:conditionalFormatting>
        <x14:conditionalFormatting xmlns:xm="http://schemas.microsoft.com/office/excel/2006/main">
          <x14:cfRule type="containsText" priority="13" operator="containsText" id="{39DB6FF6-8067-4E90-ADBC-66D74F3C9B07}">
            <xm:f>NOT(ISERROR(SEARCH(プルダウン!$B$5,I60)))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" operator="containsText" id="{F38EF89B-F2EA-4DF2-9DC4-A6E8739F03A3}">
            <xm:f>NOT(ISERROR(SEARCH(プルダウン!$B$4,I60)))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I60:AJ60</xm:sqref>
        </x14:conditionalFormatting>
        <x14:conditionalFormatting xmlns:xm="http://schemas.microsoft.com/office/excel/2006/main">
          <x14:cfRule type="containsText" priority="179" operator="containsText" id="{AADE8A2F-FA8B-46A8-B49D-AA826766FDDF}">
            <xm:f>NOT(ISERROR(SEARCH(プルダウン!$B$5,I20)))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0" operator="containsText" id="{22065DBA-DA68-4474-A21A-CD4C683CE45D}">
            <xm:f>NOT(ISERROR(SEARCH(プルダウン!$B$4,I20)))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I20:AM21</xm:sqref>
        </x14:conditionalFormatting>
        <x14:conditionalFormatting xmlns:xm="http://schemas.microsoft.com/office/excel/2006/main">
          <x14:cfRule type="containsText" priority="51" operator="containsText" id="{2B845FBD-E882-4BFC-A519-0B3960B3CF1E}">
            <xm:f>NOT(ISERROR(SEARCH(プルダウン!$B$5,I24)))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2" operator="containsText" id="{D09D8878-A0CA-4AB4-B0F1-D8369499B7B6}">
            <xm:f>NOT(ISERROR(SEARCH(プルダウン!$B$4,I24)))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I24:AM25</xm:sqref>
        </x14:conditionalFormatting>
        <x14:conditionalFormatting xmlns:xm="http://schemas.microsoft.com/office/excel/2006/main">
          <x14:cfRule type="containsText" priority="60" operator="containsText" id="{40C8C009-E7D7-4C19-BB25-C31606CE1244}">
            <xm:f>NOT(ISERROR(SEARCH(プルダウン!$B$4,I28)))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9" operator="containsText" id="{33202925-21B2-4309-A990-891F1B1D35B0}">
            <xm:f>NOT(ISERROR(SEARCH(プルダウン!$B$5,I28)))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I28:AM29</xm:sqref>
        </x14:conditionalFormatting>
        <x14:conditionalFormatting xmlns:xm="http://schemas.microsoft.com/office/excel/2006/main">
          <x14:cfRule type="containsText" priority="151" operator="containsText" id="{68C5A9A7-0BBF-4CE5-9422-FE41B63C5CD8}">
            <xm:f>NOT(ISERROR(SEARCH(プルダウン!$B$5,I32)))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2" operator="containsText" id="{4E4BA708-47EC-4616-88A3-03E4AA513161}">
            <xm:f>NOT(ISERROR(SEARCH(プルダウン!$B$4,I32)))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I32:AM33</xm:sqref>
        </x14:conditionalFormatting>
        <x14:conditionalFormatting xmlns:xm="http://schemas.microsoft.com/office/excel/2006/main">
          <x14:cfRule type="containsText" priority="143" operator="containsText" id="{F2246EE6-436E-453D-A500-6151E28F80D7}">
            <xm:f>NOT(ISERROR(SEARCH(プルダウン!$B$5,I36)))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4" operator="containsText" id="{9B020C01-1896-499B-8DEB-0851C403B425}">
            <xm:f>NOT(ISERROR(SEARCH(プルダウン!$B$4,I36)))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I36:AM37</xm:sqref>
        </x14:conditionalFormatting>
        <x14:conditionalFormatting xmlns:xm="http://schemas.microsoft.com/office/excel/2006/main">
          <x14:cfRule type="containsText" priority="49" operator="containsText" id="{3C976DDB-30BA-49C8-BDEB-5662F879F6C4}">
            <xm:f>NOT(ISERROR(SEARCH(プルダウン!$B$5,I40)))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0" operator="containsText" id="{7860815E-EECC-47CF-BA2A-990294CFB6B0}">
            <xm:f>NOT(ISERROR(SEARCH(プルダウン!$B$4,I40)))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I40:AM41</xm:sqref>
        </x14:conditionalFormatting>
        <x14:conditionalFormatting xmlns:xm="http://schemas.microsoft.com/office/excel/2006/main">
          <x14:cfRule type="containsText" priority="35" operator="containsText" id="{60FBEBD7-87EC-4142-9E80-A50ABCB7AE05}">
            <xm:f>NOT(ISERROR(SEARCH(プルダウン!$B$5,I44)))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6" operator="containsText" id="{37C8B494-3885-4D94-AB66-8188A2C77EAD}">
            <xm:f>NOT(ISERROR(SEARCH(プルダウン!$B$4,I44)))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I44:AM45</xm:sqref>
        </x14:conditionalFormatting>
        <x14:conditionalFormatting xmlns:xm="http://schemas.microsoft.com/office/excel/2006/main">
          <x14:cfRule type="containsText" priority="23" operator="containsText" id="{F458A6BA-33B4-4C9F-B490-826BBAA6139C}">
            <xm:f>NOT(ISERROR(SEARCH(プルダウン!$B$5,I56)))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4" operator="containsText" id="{E8F0B831-CC92-440E-BD3A-B922568EADDF}">
            <xm:f>NOT(ISERROR(SEARCH(プルダウン!$B$4,I56)))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I56:AM57</xm:sqref>
        </x14:conditionalFormatting>
        <x14:conditionalFormatting xmlns:xm="http://schemas.microsoft.com/office/excel/2006/main">
          <x14:cfRule type="containsText" priority="1" operator="containsText" id="{E21240EE-37FA-420D-8A02-AFAF791349A4}">
            <xm:f>NOT(ISERROR(SEARCH(プルダウン!$B$5,I64)))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" operator="containsText" id="{D859395F-703D-4A2F-8845-7E145B32A493}">
            <xm:f>NOT(ISERROR(SEARCH(プルダウン!$B$4,I64)))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I64:AM65</xm:sqref>
        </x14:conditionalFormatting>
        <x14:conditionalFormatting xmlns:xm="http://schemas.microsoft.com/office/excel/2006/main">
          <x14:cfRule type="containsText" priority="22" operator="containsText" id="{4DD6B5AC-05F1-4C7E-B355-DFC256E39486}">
            <xm:f>NOT(ISERROR(SEARCH(プルダウン!$B$4,M61)))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" operator="containsText" id="{BB142A7B-D159-446D-9E91-C835F67AE002}">
            <xm:f>NOT(ISERROR(SEARCH(プルダウン!$B$5,M61)))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M61:M62</xm:sqref>
        </x14:conditionalFormatting>
        <x14:conditionalFormatting xmlns:xm="http://schemas.microsoft.com/office/excel/2006/main">
          <x14:cfRule type="containsText" priority="85" operator="containsText" id="{A562A9E7-2B9C-4214-A7D8-859F5538B82D}">
            <xm:f>NOT(ISERROR(SEARCH(プルダウン!$B$5,N49)))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6" operator="containsText" id="{25661A35-D32C-4954-9A86-78BA252F1DD4}">
            <xm:f>NOT(ISERROR(SEARCH(プルダウン!$B$4,N49)))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N49:AJ49</xm:sqref>
        </x14:conditionalFormatting>
        <x14:conditionalFormatting xmlns:xm="http://schemas.microsoft.com/office/excel/2006/main">
          <x14:cfRule type="containsText" priority="15" operator="containsText" id="{BA8C716B-1F9D-4F52-8C0B-A62A87B50132}">
            <xm:f>NOT(ISERROR(SEARCH(プルダウン!$B$5,N61)))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" operator="containsText" id="{1DFE2FDC-D701-4079-AD18-8D205A9A285B}">
            <xm:f>NOT(ISERROR(SEARCH(プルダウン!$B$4,N61)))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N61:AJ61</xm:sqref>
        </x14:conditionalFormatting>
        <x14:conditionalFormatting xmlns:xm="http://schemas.microsoft.com/office/excel/2006/main">
          <x14:cfRule type="containsText" priority="131" operator="containsText" id="{0D276269-5D01-4F8C-B25A-BC6032F26F32}">
            <xm:f>NOT(ISERROR(SEARCH(プルダウン!$B$5,N52)))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2" operator="containsText" id="{1DEC62F9-F737-4B20-8BEA-A793F00D8397}">
            <xm:f>NOT(ISERROR(SEARCH(プルダウン!$B$4,N52)))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N52:AM53</xm:sqref>
        </x14:conditionalFormatting>
        <x14:conditionalFormatting xmlns:xm="http://schemas.microsoft.com/office/excel/2006/main">
          <x14:cfRule type="containsText" priority="377" operator="containsText" id="{DE8985B6-E1FB-4DD6-B920-7575545FD232}">
            <xm:f>NOT(ISERROR(SEARCH(プルダウン!$B$5,M48)))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79" operator="containsText" id="{E59E2FA1-6B39-4550-B61D-301B6573F52D}">
            <xm:f>NOT(ISERROR(SEARCH(プルダウン!$B$4,M48)))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AK48:AM49 M49:M50 M52:M54 M58</xm:sqref>
        </x14:conditionalFormatting>
        <x14:conditionalFormatting xmlns:xm="http://schemas.microsoft.com/office/excel/2006/main">
          <x14:cfRule type="containsText" priority="125" operator="containsText" id="{8E23F9C0-923B-46E3-8E46-5BAA8F212CA3}">
            <xm:f>NOT(ISERROR(SEARCH(プルダウン!$B$5,AK60)))</xm:f>
            <xm:f>プルダウン!$B$5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6" operator="containsText" id="{0D48F1E0-C7AA-4E65-8409-BDD7C54200E0}">
            <xm:f>NOT(ISERROR(SEARCH(プルダウン!$B$4,AK60)))</xm:f>
            <xm:f>プルダウン!$B$4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AK60:AM61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プルダウン!$A$3:$A$9</xm:f>
          </x14:formula1>
          <xm:sqref>I19:AL19 I23:AM23 I27:AL27 I31:AM31 I35:AM35 I39:AM39 I43:AM43 I47:AL47 I63:AM63 I51:AM51 I59:AK59 I55:AM55</xm:sqref>
        </x14:dataValidation>
        <x14:dataValidation type="list" allowBlank="1" showInputMessage="1" showErrorMessage="1" xr:uid="{00000000-0002-0000-0000-000003000000}">
          <x14:formula1>
            <xm:f>プルダウン!$B$3:$B$5</xm:f>
          </x14:formula1>
          <xm:sqref>I24:AM25 I20:AL21 I28:AL29 I32:AM33 I36:AM37 I40:AL41 I44:AM45 I48:AL49 I60:AJ61 I56:AM57 I64:AM65 I52:AM53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9"/>
  <sheetViews>
    <sheetView showGridLines="0" workbookViewId="0">
      <selection activeCell="C9" sqref="C9"/>
    </sheetView>
  </sheetViews>
  <sheetFormatPr defaultRowHeight="13" x14ac:dyDescent="0.2"/>
  <cols>
    <col min="1" max="1" width="12.08984375" customWidth="1"/>
    <col min="2" max="2" width="3.36328125" bestFit="1" customWidth="1"/>
    <col min="3" max="3" width="26" bestFit="1" customWidth="1"/>
  </cols>
  <sheetData>
    <row r="2" spans="1:3" x14ac:dyDescent="0.2">
      <c r="A2" s="3" t="s">
        <v>10</v>
      </c>
      <c r="B2" s="109" t="s">
        <v>16</v>
      </c>
      <c r="C2" s="110"/>
    </row>
    <row r="3" spans="1:3" x14ac:dyDescent="0.2">
      <c r="A3" s="4" t="s">
        <v>0</v>
      </c>
      <c r="B3" s="5" t="s">
        <v>18</v>
      </c>
      <c r="C3" s="6" t="s">
        <v>21</v>
      </c>
    </row>
    <row r="4" spans="1:3" x14ac:dyDescent="0.2">
      <c r="A4" s="4" t="s">
        <v>1</v>
      </c>
      <c r="B4" s="5" t="s">
        <v>19</v>
      </c>
      <c r="C4" s="6" t="s">
        <v>50</v>
      </c>
    </row>
    <row r="5" spans="1:3" x14ac:dyDescent="0.2">
      <c r="A5" s="4" t="s">
        <v>11</v>
      </c>
      <c r="B5" s="5" t="s">
        <v>20</v>
      </c>
      <c r="C5" s="6" t="s">
        <v>22</v>
      </c>
    </row>
    <row r="6" spans="1:3" x14ac:dyDescent="0.2">
      <c r="A6" s="4" t="s">
        <v>12</v>
      </c>
      <c r="B6" s="5"/>
      <c r="C6" s="6"/>
    </row>
    <row r="7" spans="1:3" x14ac:dyDescent="0.2">
      <c r="A7" s="4" t="s">
        <v>13</v>
      </c>
      <c r="B7" s="5"/>
      <c r="C7" s="6"/>
    </row>
    <row r="8" spans="1:3" x14ac:dyDescent="0.2">
      <c r="A8" s="4" t="s">
        <v>14</v>
      </c>
      <c r="B8" s="5"/>
      <c r="C8" s="6"/>
    </row>
    <row r="9" spans="1:3" x14ac:dyDescent="0.2">
      <c r="A9" s="2" t="s">
        <v>15</v>
      </c>
      <c r="B9" s="7"/>
      <c r="C9" s="8"/>
    </row>
  </sheetData>
  <mergeCells count="1">
    <mergeCell ref="B2:C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現場閉所(現場休息)計画書・実施報告書</vt:lpstr>
      <vt:lpstr>プルダウン</vt:lpstr>
      <vt:lpstr>'現場閉所(現場休息)計画書・実施報告書'!Print_Area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2024-11-14T05:17:41Z</cp:lastPrinted>
  <dcterms:created xsi:type="dcterms:W3CDTF">2024-12-16T04:29:49Z</dcterms:created>
  <dcterms:modified xsi:type="dcterms:W3CDTF">2025-03-27T03:07:33Z</dcterms:modified>
</cp:coreProperties>
</file>