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730"/>
  <workbookPr defaultThemeVersion="202300" filterPrivacy="1"/>
  <xr:revisionPtr xr6:coauthVersionLast="47" xr6:coauthVersionMax="47" documentId="13_ncr:1_{67FA24C1-17B9-4B26-9DC6-D5AC0B739A5B}" revIDLastSave="0" xr10:uidLastSave="{00000000-0000-0000-0000-000000000000}"/>
  <bookViews>
    <workbookView xr2:uid="{7A39B4F0-3BE7-43FB-A226-EAF70AFC4C70}" windowHeight="11500" windowWidth="19420" xWindow="-110" yWindow="-110"/>
  </bookViews>
  <sheets>
    <sheet r:id="rId1" name="浮間ルート時刻表" sheetId="4"/>
  </sheets>
  <definedNames>
    <definedName name="maru">_xlfn.LAMBDA(_xlpm.x,(IF(_xlpm.x&lt;=20, _xlfn.UNICHAR(_xlpm.x + 9311), IF(_xlpm.x&lt;=35, _xlfn.UNICHAR(_xlpm.x + 12860), IF(_xlpm.x&lt;=50,_xlfn.UNICHAR(_xlpm.x + 12941),_xlfn.CONCAT(_xlpm.x," "))))))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4" l="1"/>
  <c r="AB11" i="4" s="1"/>
  <c r="AA12" i="4"/>
  <c r="AB12" i="4" s="1"/>
  <c r="AA13" i="4"/>
  <c r="AB13" i="4" s="1"/>
  <c r="AA14" i="4"/>
  <c r="AB14" i="4" s="1"/>
  <c r="AA15" i="4"/>
  <c r="AB15" i="4" s="1"/>
  <c r="AA16" i="4"/>
  <c r="AB16" i="4" s="1"/>
  <c r="AA17" i="4"/>
  <c r="AB17" i="4" s="1"/>
  <c r="AA18" i="4"/>
  <c r="AB18" i="4" s="1"/>
  <c r="AA19" i="4"/>
  <c r="AB19" i="4" s="1"/>
  <c r="AA20" i="4"/>
  <c r="AB20" i="4" s="1"/>
  <c r="AA21" i="4"/>
  <c r="AB21" i="4" s="1"/>
  <c r="AA22" i="4"/>
  <c r="AB22" i="4" s="1"/>
  <c r="AA23" i="4"/>
  <c r="AB23" i="4" s="1"/>
  <c r="AA24" i="4"/>
  <c r="AB24" i="4" s="1"/>
  <c r="AA25" i="4"/>
  <c r="AB25" i="4" s="1"/>
  <c r="AA26" i="4"/>
  <c r="AB26" i="4" s="1"/>
  <c r="AA27" i="4"/>
  <c r="AB27" i="4" s="1"/>
  <c r="AA28" i="4"/>
  <c r="AB28" i="4" s="1"/>
  <c r="AA10" i="4"/>
  <c r="AB10" i="4" s="1"/>
  <c r="AA5" i="4"/>
  <c r="AB5" i="4" s="1"/>
  <c r="AA6" i="4"/>
  <c r="AB6" i="4" s="1"/>
  <c r="AA7" i="4"/>
  <c r="AB7" i="4" s="1"/>
  <c r="AA8" i="4"/>
  <c r="AB8" i="4" s="1"/>
  <c r="AA9" i="4"/>
  <c r="AB9" i="4" s="1"/>
  <c r="AA29" i="4"/>
  <c r="AB29" i="4" s="1"/>
  <c r="AA30" i="4"/>
  <c r="AB30" i="4" s="1"/>
  <c r="AA31" i="4"/>
  <c r="AB31" i="4" s="1"/>
  <c r="AA32" i="4"/>
  <c r="AB32" i="4" s="1"/>
  <c r="AA33" i="4"/>
  <c r="AB33" i="4" s="1"/>
  <c r="AA34" i="4"/>
  <c r="AB34" i="4" s="1"/>
  <c r="AA35" i="4"/>
  <c r="AB35" i="4" s="1"/>
  <c r="AA4" i="4"/>
  <c r="AB4" i="4" s="1"/>
</calcChain>
</file>

<file path=xl/sharedStrings.xml><?xml version="1.0" encoding="utf-8"?>
<sst xmlns="http://schemas.openxmlformats.org/spreadsheetml/2006/main" count="73" uniqueCount="42">
  <si>
    <t>赤羽駅</t>
    <rPh sb="0" eb="3">
      <t>アカバネエキ</t>
    </rPh>
    <phoneticPr fontId="4"/>
  </si>
  <si>
    <t>赤羽駅西口</t>
    <rPh sb="0" eb="3">
      <t>アカバネエキ</t>
    </rPh>
    <rPh sb="3" eb="5">
      <t>ニシグチ</t>
    </rPh>
    <phoneticPr fontId="4"/>
  </si>
  <si>
    <t>赤羽台坂下</t>
    <rPh sb="0" eb="3">
      <t>アカバネダイ</t>
    </rPh>
    <rPh sb="3" eb="5">
      <t>サカシタ</t>
    </rPh>
    <phoneticPr fontId="4"/>
  </si>
  <si>
    <t>師団坂通り</t>
    <rPh sb="0" eb="2">
      <t>シダン</t>
    </rPh>
    <rPh sb="2" eb="3">
      <t>サカ</t>
    </rPh>
    <rPh sb="3" eb="4">
      <t>ドオ</t>
    </rPh>
    <phoneticPr fontId="4"/>
  </si>
  <si>
    <t>東京北医療センター</t>
    <rPh sb="0" eb="2">
      <t>トウキョウ</t>
    </rPh>
    <rPh sb="2" eb="3">
      <t>キタ</t>
    </rPh>
    <rPh sb="3" eb="5">
      <t>イリョウ</t>
    </rPh>
    <phoneticPr fontId="4"/>
  </si>
  <si>
    <t>北赤羽駅赤羽口</t>
    <rPh sb="0" eb="4">
      <t>キタアカバネエキ</t>
    </rPh>
    <rPh sb="4" eb="7">
      <t>アカバネグチ</t>
    </rPh>
    <phoneticPr fontId="4"/>
  </si>
  <si>
    <t>北赤羽駅浮間口</t>
    <rPh sb="0" eb="4">
      <t>キタアカバネエキ</t>
    </rPh>
    <rPh sb="4" eb="7">
      <t>ウキマグチ</t>
    </rPh>
    <phoneticPr fontId="4"/>
  </si>
  <si>
    <t>浮間三丁目アパート</t>
    <rPh sb="0" eb="5">
      <t>ウキマサンチョウメ</t>
    </rPh>
    <phoneticPr fontId="1"/>
  </si>
  <si>
    <t>浮間小学校</t>
    <rPh sb="0" eb="5">
      <t>ウキマショウガッコウ</t>
    </rPh>
    <phoneticPr fontId="1"/>
  </si>
  <si>
    <t>新河岸大橋北</t>
    <rPh sb="0" eb="3">
      <t>シンガシ</t>
    </rPh>
    <rPh sb="3" eb="5">
      <t>オオハシ</t>
    </rPh>
    <rPh sb="5" eb="6">
      <t>キタ</t>
    </rPh>
    <phoneticPr fontId="1"/>
  </si>
  <si>
    <t>浮間つり堀公園</t>
    <rPh sb="0" eb="2">
      <t>ウキマ</t>
    </rPh>
    <rPh sb="4" eb="5">
      <t>ボリ</t>
    </rPh>
    <rPh sb="5" eb="7">
      <t>コウエン</t>
    </rPh>
    <phoneticPr fontId="1"/>
  </si>
  <si>
    <t>新河岸橋東</t>
    <rPh sb="0" eb="4">
      <t>シンガシバシ</t>
    </rPh>
    <rPh sb="4" eb="5">
      <t>ヒガシ</t>
    </rPh>
    <phoneticPr fontId="2"/>
  </si>
  <si>
    <t>浮間水再生センター南</t>
    <rPh sb="0" eb="2">
      <t>ウキマ</t>
    </rPh>
    <rPh sb="2" eb="3">
      <t>ミズ</t>
    </rPh>
    <rPh sb="3" eb="5">
      <t>サイセイ</t>
    </rPh>
    <rPh sb="9" eb="10">
      <t>ミナミ</t>
    </rPh>
    <phoneticPr fontId="1"/>
  </si>
  <si>
    <t>浮間五丁目交差点</t>
    <rPh sb="0" eb="2">
      <t>ウキマ</t>
    </rPh>
    <rPh sb="2" eb="5">
      <t>ゴチョウメ</t>
    </rPh>
    <rPh sb="5" eb="8">
      <t>コウサテン</t>
    </rPh>
    <phoneticPr fontId="1"/>
  </si>
  <si>
    <t>浮間中央通り</t>
    <rPh sb="0" eb="2">
      <t>ウキマ</t>
    </rPh>
    <rPh sb="2" eb="5">
      <t>チュウオウドオ</t>
    </rPh>
    <phoneticPr fontId="1"/>
  </si>
  <si>
    <t>浮間四丁目交差点</t>
    <rPh sb="0" eb="5">
      <t>ウキマヨンチョウメ</t>
    </rPh>
    <rPh sb="5" eb="8">
      <t>コウサテン</t>
    </rPh>
    <phoneticPr fontId="1"/>
  </si>
  <si>
    <t>浮間二丁目</t>
    <rPh sb="0" eb="5">
      <t>ウキマニチョウメ</t>
    </rPh>
    <phoneticPr fontId="1"/>
  </si>
  <si>
    <t>浮間二丁目アパート</t>
    <rPh sb="0" eb="5">
      <t>ウキマニチョウメ</t>
    </rPh>
    <phoneticPr fontId="1"/>
  </si>
  <si>
    <t>浮間舟渡駅</t>
    <rPh sb="0" eb="4">
      <t>ウキマフナド</t>
    </rPh>
    <rPh sb="4" eb="5">
      <t>エキ</t>
    </rPh>
    <phoneticPr fontId="1"/>
  </si>
  <si>
    <t>新河岸東公園</t>
    <rPh sb="0" eb="4">
      <t>シンガシヒガシ</t>
    </rPh>
    <rPh sb="4" eb="6">
      <t>コウエン</t>
    </rPh>
    <phoneticPr fontId="1"/>
  </si>
  <si>
    <t>浮間水再生センター</t>
    <rPh sb="0" eb="2">
      <t>ウキマ</t>
    </rPh>
    <rPh sb="2" eb="5">
      <t>ミズサイセイ</t>
    </rPh>
    <phoneticPr fontId="1"/>
  </si>
  <si>
    <t>北赤羽駅浮間口</t>
    <rPh sb="0" eb="3">
      <t>キタアカバネ</t>
    </rPh>
    <rPh sb="3" eb="4">
      <t>エキ</t>
    </rPh>
    <rPh sb="4" eb="7">
      <t>ウキマグチ</t>
    </rPh>
    <phoneticPr fontId="1"/>
  </si>
  <si>
    <t>赤羽台高台</t>
    <rPh sb="0" eb="3">
      <t>アカバネダイ</t>
    </rPh>
    <rPh sb="3" eb="5">
      <t>タカダイ</t>
    </rPh>
    <phoneticPr fontId="4"/>
  </si>
  <si>
    <t>平日ダイヤ</t>
    <rPh sb="0" eb="2">
      <t>ヘイジツ</t>
    </rPh>
    <phoneticPr fontId="1"/>
  </si>
  <si>
    <t>赤羽駅（終点）</t>
    <rPh sb="0" eb="3">
      <t>アカバネエキ</t>
    </rPh>
    <rPh sb="4" eb="6">
      <t>シュウテン</t>
    </rPh>
    <phoneticPr fontId="4"/>
  </si>
  <si>
    <t>令和7年12月20日改正</t>
    <rPh sb="0" eb="2">
      <t>レイワ</t>
    </rPh>
    <rPh sb="3" eb="4">
      <t>ネン</t>
    </rPh>
    <rPh sb="6" eb="7">
      <t>ガツ</t>
    </rPh>
    <rPh sb="9" eb="10">
      <t>ニチ</t>
    </rPh>
    <rPh sb="10" eb="12">
      <t>カイセイ</t>
    </rPh>
    <phoneticPr fontId="1"/>
  </si>
  <si>
    <t>土休日ダイヤ</t>
    <rPh sb="0" eb="3">
      <t>ドキュウジ</t>
    </rPh>
    <phoneticPr fontId="1"/>
  </si>
  <si>
    <t>赤羽駅</t>
    <rPh sb="0" eb="3">
      <t>アカバネエキ</t>
    </rPh>
    <phoneticPr fontId="7"/>
  </si>
  <si>
    <t>赤羽駅西口</t>
    <rPh sb="0" eb="3">
      <t>アカバネエキ</t>
    </rPh>
    <rPh sb="3" eb="5">
      <t>ニシグチ</t>
    </rPh>
    <phoneticPr fontId="7"/>
  </si>
  <si>
    <t>赤羽台坂下</t>
    <rPh sb="0" eb="3">
      <t>アカバネダイ</t>
    </rPh>
    <rPh sb="3" eb="5">
      <t>サカシタ</t>
    </rPh>
    <phoneticPr fontId="7"/>
  </si>
  <si>
    <t>師団坂通り</t>
    <rPh sb="0" eb="2">
      <t>シダン</t>
    </rPh>
    <rPh sb="2" eb="3">
      <t>サカ</t>
    </rPh>
    <rPh sb="3" eb="4">
      <t>ドオ</t>
    </rPh>
    <phoneticPr fontId="7"/>
  </si>
  <si>
    <t>東京北医療センター</t>
    <rPh sb="0" eb="2">
      <t>トウキョウ</t>
    </rPh>
    <rPh sb="2" eb="3">
      <t>キタ</t>
    </rPh>
    <rPh sb="3" eb="5">
      <t>イリョウ</t>
    </rPh>
    <phoneticPr fontId="7"/>
  </si>
  <si>
    <t>北赤羽駅赤羽口</t>
    <rPh sb="0" eb="4">
      <t>キタアカバネエキ</t>
    </rPh>
    <rPh sb="4" eb="7">
      <t>アカバネグチ</t>
    </rPh>
    <phoneticPr fontId="7"/>
  </si>
  <si>
    <t>北赤羽駅浮間口</t>
    <rPh sb="0" eb="4">
      <t>キタアカバネエキ</t>
    </rPh>
    <rPh sb="4" eb="7">
      <t>ウキマグチ</t>
    </rPh>
    <phoneticPr fontId="7"/>
  </si>
  <si>
    <t>赤羽台高台</t>
    <rPh sb="0" eb="3">
      <t>アカバネダイ</t>
    </rPh>
    <rPh sb="3" eb="5">
      <t>タカダイ</t>
    </rPh>
    <phoneticPr fontId="7"/>
  </si>
  <si>
    <t>赤羽駅（終点）</t>
    <rPh sb="0" eb="3">
      <t>アカバネエキ</t>
    </rPh>
    <rPh sb="4" eb="6">
      <t>シュウテン</t>
    </rPh>
    <phoneticPr fontId="7"/>
  </si>
  <si>
    <t xml:space="preserve"> 令和7年12月20日改正</t>
    <phoneticPr fontId="1"/>
  </si>
  <si>
    <t xml:space="preserve"> 北区コミュニティバス「Kバス」 浮間ルート時刻表</t>
    <phoneticPr fontId="1"/>
  </si>
  <si>
    <t xml:space="preserve"> </t>
    <phoneticPr fontId="1"/>
  </si>
  <si>
    <t>終日30分間隔で運行</t>
    <phoneticPr fontId="1"/>
  </si>
  <si>
    <r>
      <t>　北区コミュニティバス「Kバス」 浮間ルート時刻表</t>
    </r>
    <r>
      <rPr>
        <sz val="11"/>
        <rFont val="BIZ UDPゴシック"/>
        <family val="3"/>
        <charset val="128"/>
      </rPr>
      <t>　</t>
    </r>
    <rPh sb="1" eb="3">
      <t>キタク</t>
    </rPh>
    <rPh sb="17" eb="19">
      <t>ウキマ</t>
    </rPh>
    <rPh sb="22" eb="25">
      <t>ジコクヒョウ</t>
    </rPh>
    <phoneticPr fontId="1"/>
  </si>
  <si>
    <t>日中（概ね10時台～15時台）20分間隔で運行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</si>
</sst>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h:mm;@"/>
  </numFmts>
  <fonts count="17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0"/>
      <name val="BIZ UDゴシック"/>
      <family val="2"/>
      <charset val="128"/>
    </font>
    <font>
      <sz val="12"/>
      <color theme="1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b/>
      <sz val="11"/>
      <color theme="3"/>
      <name val="BIZ UDゴシック"/>
      <family val="2"/>
      <charset val="128"/>
    </font>
    <font>
      <b/>
      <sz val="11"/>
      <color theme="1"/>
      <name val="BIZ UD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80"/>
      <name val="BIZ UDPゴシック"/>
      <family val="3"/>
      <charset val="128"/>
    </font>
    <font>
      <b/>
      <sz val="11"/>
      <color rgb="FFFF0080"/>
      <name val="BIZ UD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0F0"/>
        <bgColor indexed="64"/>
      </patternFill>
    </fill>
    <fill>
      <patternFill patternType="solid">
        <fgColor rgb="FFFFD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177" fontId="0" fillId="0" borderId="0" xfId="0" applyNumberFormat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horizontal="center" vertical="center"/>
    </xf>
    <xf numFmtId="176" fontId="5" fillId="4" borderId="5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6" borderId="14" xfId="0" applyFont="1" applyFill="1" applyBorder="1">
      <alignment vertical="center"/>
    </xf>
    <xf numFmtId="0" fontId="8" fillId="6" borderId="11" xfId="0" applyFont="1" applyFill="1" applyBorder="1">
      <alignment vertical="center"/>
    </xf>
    <xf numFmtId="176" fontId="10" fillId="6" borderId="17" xfId="0" applyNumberFormat="1" applyFont="1" applyFill="1" applyBorder="1" applyAlignment="1">
      <alignment horizontal="center" vertical="center"/>
    </xf>
    <xf numFmtId="176" fontId="10" fillId="6" borderId="9" xfId="0" applyNumberFormat="1" applyFont="1" applyFill="1" applyBorder="1" applyAlignment="1">
      <alignment horizontal="center" vertical="center"/>
    </xf>
    <xf numFmtId="176" fontId="10" fillId="6" borderId="18" xfId="0" applyNumberFormat="1" applyFont="1" applyFill="1" applyBorder="1" applyAlignment="1">
      <alignment horizontal="center" vertical="center"/>
    </xf>
    <xf numFmtId="0" fontId="0" fillId="6" borderId="17" xfId="0" applyFill="1" applyBorder="1">
      <alignment vertical="center"/>
    </xf>
    <xf numFmtId="0" fontId="0" fillId="6" borderId="9" xfId="0" applyFill="1" applyBorder="1">
      <alignment vertical="center"/>
    </xf>
    <xf numFmtId="177" fontId="0" fillId="6" borderId="15" xfId="0" applyNumberFormat="1" applyFill="1" applyBorder="1" applyAlignment="1">
      <alignment horizontal="center" vertical="center"/>
    </xf>
    <xf numFmtId="176" fontId="3" fillId="6" borderId="9" xfId="0" applyNumberFormat="1" applyFont="1" applyFill="1" applyBorder="1" applyAlignment="1">
      <alignment horizontal="center" vertical="center"/>
    </xf>
    <xf numFmtId="177" fontId="0" fillId="6" borderId="17" xfId="0" applyNumberFormat="1" applyFill="1" applyBorder="1" applyAlignment="1">
      <alignment horizontal="center" vertical="center"/>
    </xf>
    <xf numFmtId="177" fontId="0" fillId="6" borderId="9" xfId="0" applyNumberFormat="1" applyFill="1" applyBorder="1" applyAlignment="1">
      <alignment horizontal="center" vertical="center"/>
    </xf>
    <xf numFmtId="177" fontId="0" fillId="6" borderId="18" xfId="0" applyNumberFormat="1" applyFill="1" applyBorder="1" applyAlignment="1">
      <alignment horizontal="center" vertical="center"/>
    </xf>
    <xf numFmtId="0" fontId="8" fillId="6" borderId="3" xfId="0" applyFont="1" applyFill="1" applyBorder="1">
      <alignment vertical="center"/>
    </xf>
    <xf numFmtId="0" fontId="8" fillId="6" borderId="5" xfId="0" applyFont="1" applyFill="1" applyBorder="1">
      <alignment vertical="center"/>
    </xf>
    <xf numFmtId="0" fontId="8" fillId="6" borderId="4" xfId="0" applyFont="1" applyFill="1" applyBorder="1">
      <alignment vertical="center"/>
    </xf>
    <xf numFmtId="176" fontId="10" fillId="6" borderId="3" xfId="0" applyNumberFormat="1" applyFont="1" applyFill="1" applyBorder="1" applyAlignment="1">
      <alignment horizontal="center" vertical="center"/>
    </xf>
    <xf numFmtId="176" fontId="10" fillId="6" borderId="4" xfId="0" applyNumberFormat="1" applyFont="1" applyFill="1" applyBorder="1" applyAlignment="1">
      <alignment horizontal="center" vertical="center"/>
    </xf>
    <xf numFmtId="176" fontId="10" fillId="6" borderId="5" xfId="0" applyNumberFormat="1" applyFont="1" applyFill="1" applyBorder="1" applyAlignment="1">
      <alignment horizontal="center" vertical="center"/>
    </xf>
    <xf numFmtId="177" fontId="8" fillId="6" borderId="16" xfId="0" applyNumberFormat="1" applyFont="1" applyFill="1" applyBorder="1" applyAlignment="1">
      <alignment horizontal="center" vertical="center"/>
    </xf>
    <xf numFmtId="176" fontId="11" fillId="6" borderId="4" xfId="0" applyNumberFormat="1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0" fontId="8" fillId="6" borderId="6" xfId="0" applyFont="1" applyFill="1" applyBorder="1">
      <alignment vertical="center"/>
    </xf>
    <xf numFmtId="0" fontId="8" fillId="6" borderId="8" xfId="0" applyFont="1" applyFill="1" applyBorder="1">
      <alignment vertical="center"/>
    </xf>
    <xf numFmtId="0" fontId="8" fillId="6" borderId="7" xfId="0" applyFont="1" applyFill="1" applyBorder="1">
      <alignment vertical="center"/>
    </xf>
    <xf numFmtId="176" fontId="10" fillId="6" borderId="6" xfId="0" applyNumberFormat="1" applyFont="1" applyFill="1" applyBorder="1" applyAlignment="1">
      <alignment horizontal="center" vertical="center"/>
    </xf>
    <xf numFmtId="176" fontId="10" fillId="6" borderId="7" xfId="0" applyNumberFormat="1" applyFont="1" applyFill="1" applyBorder="1" applyAlignment="1">
      <alignment horizontal="center" vertical="center"/>
    </xf>
    <xf numFmtId="176" fontId="10" fillId="6" borderId="8" xfId="0" applyNumberFormat="1" applyFont="1" applyFill="1" applyBorder="1" applyAlignment="1">
      <alignment horizontal="center" vertical="center"/>
    </xf>
    <xf numFmtId="177" fontId="8" fillId="6" borderId="22" xfId="0" applyNumberFormat="1" applyFont="1" applyFill="1" applyBorder="1" applyAlignment="1">
      <alignment horizontal="center" vertical="center"/>
    </xf>
    <xf numFmtId="176" fontId="11" fillId="6" borderId="7" xfId="0" applyNumberFormat="1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8" xfId="0" applyNumberFormat="1" applyFont="1" applyFill="1" applyBorder="1" applyAlignment="1">
      <alignment horizontal="center" vertical="center"/>
    </xf>
    <xf numFmtId="0" fontId="0" fillId="5" borderId="3" xfId="0" applyFill="1" applyBorder="1">
      <alignment vertical="center"/>
    </xf>
    <xf numFmtId="0" fontId="0" fillId="5" borderId="5" xfId="0" applyFill="1" applyBorder="1">
      <alignment vertical="center"/>
    </xf>
    <xf numFmtId="0" fontId="0" fillId="5" borderId="4" xfId="0" applyFill="1" applyBorder="1">
      <alignment vertical="center"/>
    </xf>
    <xf numFmtId="176" fontId="5" fillId="5" borderId="3" xfId="0" applyNumberFormat="1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7" fontId="0" fillId="5" borderId="16" xfId="0" applyNumberFormat="1" applyFill="1" applyBorder="1" applyAlignment="1">
      <alignment horizontal="center" vertical="center"/>
    </xf>
    <xf numFmtId="176" fontId="3" fillId="5" borderId="4" xfId="0" applyNumberFormat="1" applyFont="1" applyFill="1" applyBorder="1" applyAlignment="1">
      <alignment horizontal="center" vertical="center"/>
    </xf>
    <xf numFmtId="177" fontId="0" fillId="5" borderId="3" xfId="0" applyNumberFormat="1" applyFill="1" applyBorder="1" applyAlignment="1">
      <alignment horizontal="center" vertical="center"/>
    </xf>
    <xf numFmtId="177" fontId="0" fillId="5" borderId="4" xfId="0" applyNumberFormat="1" applyFill="1" applyBorder="1" applyAlignment="1">
      <alignment horizontal="center" vertical="center"/>
    </xf>
    <xf numFmtId="177" fontId="0" fillId="5" borderId="5" xfId="0" applyNumberFormat="1" applyFill="1" applyBorder="1" applyAlignment="1">
      <alignment horizontal="center" vertical="center"/>
    </xf>
    <xf numFmtId="177" fontId="8" fillId="6" borderId="10" xfId="0" applyNumberFormat="1" applyFont="1" applyFill="1" applyBorder="1" applyAlignment="1">
      <alignment horizontal="center" vertical="center"/>
    </xf>
    <xf numFmtId="177" fontId="8" fillId="6" borderId="9" xfId="0" applyNumberFormat="1" applyFont="1" applyFill="1" applyBorder="1" applyAlignment="1">
      <alignment horizontal="center" vertical="center"/>
    </xf>
    <xf numFmtId="177" fontId="8" fillId="6" borderId="18" xfId="0" applyNumberFormat="1" applyFont="1" applyFill="1" applyBorder="1" applyAlignment="1">
      <alignment horizontal="center" vertical="center"/>
    </xf>
    <xf numFmtId="177" fontId="0" fillId="4" borderId="4" xfId="0" applyNumberFormat="1" applyFill="1" applyBorder="1" applyAlignment="1">
      <alignment horizontal="center" vertical="center"/>
    </xf>
    <xf numFmtId="177" fontId="0" fillId="4" borderId="5" xfId="0" applyNumberFormat="1" applyFill="1" applyBorder="1" applyAlignment="1">
      <alignment horizontal="center" vertical="center"/>
    </xf>
    <xf numFmtId="0" fontId="12" fillId="0" borderId="20" xfId="0" applyFont="1" applyBorder="1" applyAlignment="1">
      <alignment vertical="center" wrapText="1"/>
    </xf>
    <xf numFmtId="0" fontId="16" fillId="0" borderId="20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3">
    <cellStyle name="桁区切り 2" xfId="2" xr:uid="{B8EA5D38-6433-4DCB-B318-D229024ECFE5}"/>
    <cellStyle name="標準" xfId="0" builtinId="0"/>
    <cellStyle name="標準 2" xfId="1" xr:uid="{20A829EA-A08D-4642-8075-D48AC69ECCB1}"/>
  </cellStyles>
  <dxfs count="0"/>
  <tableStyles count="0" defaultTableStyle="TableStyleMedium2" defaultPivotStyle="PivotStyleLight16"/>
  <colors>
    <mruColors>
      <color rgb="FFFF0080"/>
      <color rgb="FFF0F8FF"/>
      <color rgb="FFF8E0FF"/>
      <color rgb="FFF0D0FF"/>
      <color rgb="FFE0F8FF"/>
      <color rgb="FFE0F0FF"/>
      <color rgb="FFD0F0FF"/>
      <color rgb="FFE0E0FF"/>
      <color rgb="FFFFE0F0"/>
      <color rgb="FFFFD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3627-BD8C-4C4E-941A-2E29CEF78226}">
  <dimension ref="B1:AF36"/>
  <sheetViews>
    <sheetView tabSelected="1" workbookViewId="0"/>
  </sheetViews>
  <sheetFormatPr defaultRowHeight="13" x14ac:dyDescent="0.2"/>
  <cols>
    <col min="2" max="2" width="3.453125" bestFit="1" customWidth="1"/>
    <col min="3" max="3" width="21.36328125" bestFit="1" customWidth="1"/>
    <col min="4" max="4" width="6.90625" customWidth="1"/>
    <col min="5" max="9" width="6" customWidth="1"/>
    <col min="10" max="12" width="5.7265625" customWidth="1"/>
    <col min="13" max="15" width="6" style="1" customWidth="1"/>
    <col min="16" max="22" width="5.7265625" customWidth="1"/>
    <col min="23" max="23" width="4.81640625" customWidth="1"/>
    <col min="24" max="24" width="15.08984375" customWidth="1"/>
    <col min="25" max="25" width="7.453125" customWidth="1"/>
    <col min="26" max="28" width="6" customWidth="1"/>
    <col min="29" max="29" width="7.6328125" customWidth="1"/>
    <col min="30" max="30" width="7.1796875" customWidth="1"/>
    <col min="31" max="31" width="8.453125" customWidth="1"/>
    <col min="32" max="34" width="6" customWidth="1"/>
    <col min="36" max="36" width="3.453125" bestFit="1" customWidth="1"/>
    <col min="37" max="37" width="15.6328125" customWidth="1"/>
    <col min="38" max="38" width="5.453125" customWidth="1"/>
    <col min="39" max="44" width="6.6328125" customWidth="1"/>
  </cols>
  <sheetData>
    <row r="1" spans="2:31" ht="13.5" thickBot="1" x14ac:dyDescent="0.25">
      <c r="I1" s="1"/>
      <c r="J1" s="1"/>
      <c r="K1" s="1"/>
      <c r="M1"/>
      <c r="N1"/>
      <c r="O1"/>
    </row>
    <row r="2" spans="2:31" ht="13.5" customHeight="1" x14ac:dyDescent="0.2">
      <c r="B2" s="77" t="s">
        <v>23</v>
      </c>
      <c r="C2" s="78"/>
      <c r="D2" s="83" t="s">
        <v>40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5" t="s">
        <v>25</v>
      </c>
      <c r="S2" s="75"/>
      <c r="T2" s="75"/>
      <c r="U2" s="75"/>
      <c r="W2" s="69" t="s">
        <v>26</v>
      </c>
      <c r="X2" s="70"/>
      <c r="Y2" s="73" t="s">
        <v>37</v>
      </c>
      <c r="Z2" s="74"/>
      <c r="AA2" s="74"/>
      <c r="AB2" s="74"/>
      <c r="AC2" s="74"/>
      <c r="AD2" s="74"/>
      <c r="AE2" s="74"/>
    </row>
    <row r="3" spans="2:31" ht="14.25" customHeight="1" thickBot="1" x14ac:dyDescent="0.25">
      <c r="B3" s="79"/>
      <c r="C3" s="80"/>
      <c r="D3" s="67"/>
      <c r="E3" s="67"/>
      <c r="F3" s="67"/>
      <c r="G3" s="67"/>
      <c r="H3" s="68" t="s">
        <v>41</v>
      </c>
      <c r="I3" s="1"/>
      <c r="J3" s="67"/>
      <c r="K3" s="67"/>
      <c r="L3" s="67"/>
      <c r="M3" s="67"/>
      <c r="N3" s="67"/>
      <c r="O3" s="67"/>
      <c r="P3" s="67"/>
      <c r="Q3" s="67"/>
      <c r="R3" s="76"/>
      <c r="S3" s="76"/>
      <c r="T3" s="76"/>
      <c r="U3" s="76"/>
      <c r="W3" s="71"/>
      <c r="X3" s="72"/>
      <c r="Y3" s="4" t="s">
        <v>38</v>
      </c>
      <c r="Z3" s="81" t="s">
        <v>39</v>
      </c>
      <c r="AA3" s="82"/>
      <c r="AB3" s="82"/>
      <c r="AE3" s="7" t="s">
        <v>36</v>
      </c>
    </row>
    <row r="4" spans="2:31" ht="18" customHeight="1" x14ac:dyDescent="0.2">
      <c r="B4" s="17">
        <v>1</v>
      </c>
      <c r="C4" s="18" t="s">
        <v>0</v>
      </c>
      <c r="D4" s="62">
        <v>0.30972222222222223</v>
      </c>
      <c r="E4" s="62">
        <v>0.3263888888888889</v>
      </c>
      <c r="F4" s="62">
        <v>0.34305555555555556</v>
      </c>
      <c r="G4" s="62">
        <v>0.35972222222222222</v>
      </c>
      <c r="H4" s="62">
        <v>0.37638888888888888</v>
      </c>
      <c r="I4" s="19">
        <v>26</v>
      </c>
      <c r="J4" s="20">
        <v>46</v>
      </c>
      <c r="K4" s="21">
        <v>6</v>
      </c>
      <c r="L4" s="63">
        <v>0.64583333333333293</v>
      </c>
      <c r="M4" s="63">
        <v>0.66249999999999964</v>
      </c>
      <c r="N4" s="63">
        <v>0.67916666666666636</v>
      </c>
      <c r="O4" s="63">
        <v>0.69583333333333308</v>
      </c>
      <c r="P4" s="63">
        <v>0.7124999999999998</v>
      </c>
      <c r="Q4" s="63">
        <v>0.72916666666666652</v>
      </c>
      <c r="R4" s="63">
        <v>0.74583333333333324</v>
      </c>
      <c r="S4" s="63">
        <v>0.76249999999999996</v>
      </c>
      <c r="T4" s="63">
        <v>0.77916666666666667</v>
      </c>
      <c r="U4" s="64">
        <v>0.79583333333333339</v>
      </c>
      <c r="W4" s="22">
        <v>1</v>
      </c>
      <c r="X4" s="23" t="s">
        <v>27</v>
      </c>
      <c r="Y4" s="23"/>
      <c r="Z4" s="24">
        <v>0.3263888888888889</v>
      </c>
      <c r="AA4" s="25">
        <f>MINUTE(Z4)-30</f>
        <v>20</v>
      </c>
      <c r="AB4" s="25">
        <f>AA4+30</f>
        <v>50</v>
      </c>
      <c r="AC4" s="26">
        <v>0.72222222222222243</v>
      </c>
      <c r="AD4" s="27">
        <v>0.7430555555555558</v>
      </c>
      <c r="AE4" s="28">
        <v>0.76388888888888917</v>
      </c>
    </row>
    <row r="5" spans="2:31" ht="18" customHeight="1" x14ac:dyDescent="0.2">
      <c r="B5" s="6">
        <v>2</v>
      </c>
      <c r="C5" s="3" t="s">
        <v>1</v>
      </c>
      <c r="D5" s="65">
        <v>0.31041666666666667</v>
      </c>
      <c r="E5" s="65">
        <v>0.32708333333333334</v>
      </c>
      <c r="F5" s="65">
        <v>0.34375</v>
      </c>
      <c r="G5" s="65">
        <v>0.36041666666666666</v>
      </c>
      <c r="H5" s="65">
        <v>0.37708333333333333</v>
      </c>
      <c r="I5" s="13">
        <v>27</v>
      </c>
      <c r="J5" s="14">
        <v>47</v>
      </c>
      <c r="K5" s="15">
        <v>7</v>
      </c>
      <c r="L5" s="65">
        <v>0.64652777777777737</v>
      </c>
      <c r="M5" s="65">
        <v>0.66319444444444409</v>
      </c>
      <c r="N5" s="65">
        <v>0.67986111111111081</v>
      </c>
      <c r="O5" s="65">
        <v>0.69652777777777752</v>
      </c>
      <c r="P5" s="65">
        <v>0.71319444444444424</v>
      </c>
      <c r="Q5" s="65">
        <v>0.72986111111111096</v>
      </c>
      <c r="R5" s="65">
        <v>0.74652777777777768</v>
      </c>
      <c r="S5" s="65">
        <v>0.7631944444444444</v>
      </c>
      <c r="T5" s="65">
        <v>0.77986111111111112</v>
      </c>
      <c r="U5" s="66">
        <v>0.79652777777777783</v>
      </c>
      <c r="W5" s="6">
        <v>2</v>
      </c>
      <c r="X5" s="2" t="s">
        <v>28</v>
      </c>
      <c r="Y5" s="2"/>
      <c r="Z5" s="10">
        <v>0.32708333333333334</v>
      </c>
      <c r="AA5" s="12">
        <f t="shared" ref="AA5:AA35" si="0">MINUTE(Z5)-30</f>
        <v>21</v>
      </c>
      <c r="AB5" s="12">
        <f t="shared" ref="AB5:AB35" si="1">AA5+30</f>
        <v>51</v>
      </c>
      <c r="AC5" s="11">
        <v>0.72291666666666687</v>
      </c>
      <c r="AD5" s="8">
        <v>0.74375000000000024</v>
      </c>
      <c r="AE5" s="9">
        <v>0.76458333333333361</v>
      </c>
    </row>
    <row r="6" spans="2:31" ht="18" customHeight="1" x14ac:dyDescent="0.2">
      <c r="B6" s="6">
        <v>3</v>
      </c>
      <c r="C6" s="3" t="s">
        <v>2</v>
      </c>
      <c r="D6" s="65">
        <v>0.31111111111111112</v>
      </c>
      <c r="E6" s="65">
        <v>0.32777777777777778</v>
      </c>
      <c r="F6" s="65">
        <v>0.34444444444444444</v>
      </c>
      <c r="G6" s="65">
        <v>0.3611111111111111</v>
      </c>
      <c r="H6" s="65">
        <v>0.37777777777777777</v>
      </c>
      <c r="I6" s="13">
        <v>28</v>
      </c>
      <c r="J6" s="14">
        <v>48</v>
      </c>
      <c r="K6" s="15">
        <v>8</v>
      </c>
      <c r="L6" s="65">
        <v>0.64722222222222181</v>
      </c>
      <c r="M6" s="65">
        <v>0.66388888888888853</v>
      </c>
      <c r="N6" s="65">
        <v>0.68055555555555525</v>
      </c>
      <c r="O6" s="65">
        <v>0.69722222222222197</v>
      </c>
      <c r="P6" s="65">
        <v>0.71388888888888868</v>
      </c>
      <c r="Q6" s="65">
        <v>0.7305555555555554</v>
      </c>
      <c r="R6" s="65">
        <v>0.74722222222222212</v>
      </c>
      <c r="S6" s="65">
        <v>0.76388888888888884</v>
      </c>
      <c r="T6" s="65">
        <v>0.78055555555555556</v>
      </c>
      <c r="U6" s="66">
        <v>0.79722222222222228</v>
      </c>
      <c r="W6" s="6">
        <v>3</v>
      </c>
      <c r="X6" s="2" t="s">
        <v>29</v>
      </c>
      <c r="Y6" s="2"/>
      <c r="Z6" s="10">
        <v>0.32777777777777778</v>
      </c>
      <c r="AA6" s="12">
        <f t="shared" si="0"/>
        <v>22</v>
      </c>
      <c r="AB6" s="12">
        <f t="shared" si="1"/>
        <v>52</v>
      </c>
      <c r="AC6" s="11">
        <v>0.72361111111111132</v>
      </c>
      <c r="AD6" s="8">
        <v>0.74444444444444469</v>
      </c>
      <c r="AE6" s="9">
        <v>0.76527777777777806</v>
      </c>
    </row>
    <row r="7" spans="2:31" ht="18" customHeight="1" x14ac:dyDescent="0.2">
      <c r="B7" s="6">
        <v>4</v>
      </c>
      <c r="C7" s="3" t="s">
        <v>3</v>
      </c>
      <c r="D7" s="65">
        <v>0.31180555555555556</v>
      </c>
      <c r="E7" s="65">
        <v>0.32847222222222222</v>
      </c>
      <c r="F7" s="65">
        <v>0.34513888888888888</v>
      </c>
      <c r="G7" s="65">
        <v>0.36180555555555555</v>
      </c>
      <c r="H7" s="65">
        <v>0.37847222222222221</v>
      </c>
      <c r="I7" s="13">
        <v>29</v>
      </c>
      <c r="J7" s="14">
        <v>49</v>
      </c>
      <c r="K7" s="15">
        <v>9</v>
      </c>
      <c r="L7" s="65">
        <v>0.64791666666666625</v>
      </c>
      <c r="M7" s="65">
        <v>0.66458333333333297</v>
      </c>
      <c r="N7" s="65">
        <v>0.68124999999999969</v>
      </c>
      <c r="O7" s="65">
        <v>0.69791666666666641</v>
      </c>
      <c r="P7" s="65">
        <v>0.71458333333333313</v>
      </c>
      <c r="Q7" s="65">
        <v>0.73124999999999984</v>
      </c>
      <c r="R7" s="65">
        <v>0.74791666666666656</v>
      </c>
      <c r="S7" s="65">
        <v>0.76458333333333328</v>
      </c>
      <c r="T7" s="65">
        <v>0.78125</v>
      </c>
      <c r="U7" s="66">
        <v>0.79791666666666672</v>
      </c>
      <c r="W7" s="6">
        <v>4</v>
      </c>
      <c r="X7" s="2" t="s">
        <v>30</v>
      </c>
      <c r="Y7" s="2"/>
      <c r="Z7" s="10">
        <v>0.32847222222222222</v>
      </c>
      <c r="AA7" s="12">
        <f t="shared" si="0"/>
        <v>23</v>
      </c>
      <c r="AB7" s="12">
        <f t="shared" si="1"/>
        <v>53</v>
      </c>
      <c r="AC7" s="11">
        <v>0.72430555555555576</v>
      </c>
      <c r="AD7" s="8">
        <v>0.74513888888888913</v>
      </c>
      <c r="AE7" s="9">
        <v>0.7659722222222225</v>
      </c>
    </row>
    <row r="8" spans="2:31" ht="18" customHeight="1" x14ac:dyDescent="0.2">
      <c r="B8" s="51">
        <v>5</v>
      </c>
      <c r="C8" s="52" t="s">
        <v>4</v>
      </c>
      <c r="D8" s="60">
        <v>0.31319444444444444</v>
      </c>
      <c r="E8" s="60">
        <v>0.3298611111111111</v>
      </c>
      <c r="F8" s="60">
        <v>0.34652777777777777</v>
      </c>
      <c r="G8" s="60">
        <v>0.36319444444444443</v>
      </c>
      <c r="H8" s="60">
        <v>0.37986111111111109</v>
      </c>
      <c r="I8" s="54">
        <v>31</v>
      </c>
      <c r="J8" s="55">
        <v>51</v>
      </c>
      <c r="K8" s="56">
        <v>11</v>
      </c>
      <c r="L8" s="60">
        <v>0.64930555555555514</v>
      </c>
      <c r="M8" s="60">
        <v>0.66597222222222185</v>
      </c>
      <c r="N8" s="60">
        <v>0.68263888888888857</v>
      </c>
      <c r="O8" s="60">
        <v>0.69930555555555529</v>
      </c>
      <c r="P8" s="60">
        <v>0.71597222222222201</v>
      </c>
      <c r="Q8" s="60">
        <v>0.73263888888888873</v>
      </c>
      <c r="R8" s="60">
        <v>0.74930555555555545</v>
      </c>
      <c r="S8" s="60">
        <v>0.76597222222222217</v>
      </c>
      <c r="T8" s="60">
        <v>0.78263888888888888</v>
      </c>
      <c r="U8" s="61">
        <v>0.7993055555555556</v>
      </c>
      <c r="W8" s="51">
        <v>5</v>
      </c>
      <c r="X8" s="53" t="s">
        <v>31</v>
      </c>
      <c r="Y8" s="53"/>
      <c r="Z8" s="57">
        <v>0.3298611111111111</v>
      </c>
      <c r="AA8" s="58">
        <f t="shared" si="0"/>
        <v>25</v>
      </c>
      <c r="AB8" s="58">
        <f t="shared" si="1"/>
        <v>55</v>
      </c>
      <c r="AC8" s="59">
        <v>0.72569444444444464</v>
      </c>
      <c r="AD8" s="60">
        <v>0.74652777777777801</v>
      </c>
      <c r="AE8" s="61">
        <v>0.76736111111111138</v>
      </c>
    </row>
    <row r="9" spans="2:31" ht="18" customHeight="1" x14ac:dyDescent="0.2">
      <c r="B9" s="6">
        <v>6</v>
      </c>
      <c r="C9" s="3" t="s">
        <v>5</v>
      </c>
      <c r="D9" s="65">
        <v>0.31597222222222221</v>
      </c>
      <c r="E9" s="65">
        <v>0.33263888888888887</v>
      </c>
      <c r="F9" s="65">
        <v>0.34930555555555554</v>
      </c>
      <c r="G9" s="65">
        <v>0.3659722222222222</v>
      </c>
      <c r="H9" s="65">
        <v>0.38263888888888886</v>
      </c>
      <c r="I9" s="13">
        <v>35</v>
      </c>
      <c r="J9" s="14">
        <v>55</v>
      </c>
      <c r="K9" s="15">
        <v>15</v>
      </c>
      <c r="L9" s="65">
        <v>0.6520833333333329</v>
      </c>
      <c r="M9" s="65">
        <v>0.66874999999999962</v>
      </c>
      <c r="N9" s="65">
        <v>0.68541666666666634</v>
      </c>
      <c r="O9" s="65">
        <v>0.70208333333333306</v>
      </c>
      <c r="P9" s="65">
        <v>0.71874999999999978</v>
      </c>
      <c r="Q9" s="65">
        <v>0.7354166666666665</v>
      </c>
      <c r="R9" s="65">
        <v>0.75208333333333321</v>
      </c>
      <c r="S9" s="65"/>
      <c r="T9" s="65"/>
      <c r="U9" s="66"/>
      <c r="W9" s="6">
        <v>6</v>
      </c>
      <c r="X9" s="2" t="s">
        <v>32</v>
      </c>
      <c r="Y9" s="2"/>
      <c r="Z9" s="10">
        <v>0.33263888888888887</v>
      </c>
      <c r="AA9" s="12">
        <f t="shared" si="0"/>
        <v>29</v>
      </c>
      <c r="AB9" s="12">
        <f t="shared" si="1"/>
        <v>59</v>
      </c>
      <c r="AC9" s="11">
        <v>0.72847222222222241</v>
      </c>
      <c r="AD9" s="8"/>
      <c r="AE9" s="9"/>
    </row>
    <row r="10" spans="2:31" ht="18" customHeight="1" x14ac:dyDescent="0.2">
      <c r="B10" s="29">
        <v>7</v>
      </c>
      <c r="C10" s="30" t="s">
        <v>6</v>
      </c>
      <c r="D10" s="38">
        <v>0.32222222222222219</v>
      </c>
      <c r="E10" s="38">
        <v>0.33888888888888885</v>
      </c>
      <c r="F10" s="38">
        <v>0.35555555555555551</v>
      </c>
      <c r="G10" s="38">
        <v>0.37222222222222218</v>
      </c>
      <c r="H10" s="38">
        <v>0.38888888888888884</v>
      </c>
      <c r="I10" s="32">
        <v>44</v>
      </c>
      <c r="J10" s="33">
        <v>4</v>
      </c>
      <c r="K10" s="34">
        <v>24</v>
      </c>
      <c r="L10" s="38">
        <v>0.65833333333333288</v>
      </c>
      <c r="M10" s="38">
        <v>0.6749999999999996</v>
      </c>
      <c r="N10" s="38">
        <v>0.69166666666666632</v>
      </c>
      <c r="O10" s="38">
        <v>0.70833333333333304</v>
      </c>
      <c r="P10" s="38">
        <v>0.72499999999999976</v>
      </c>
      <c r="Q10" s="38">
        <v>0.74166666666666647</v>
      </c>
      <c r="R10" s="38">
        <v>0.75833333333333319</v>
      </c>
      <c r="S10" s="38"/>
      <c r="T10" s="38"/>
      <c r="U10" s="39"/>
      <c r="W10" s="29">
        <v>7</v>
      </c>
      <c r="X10" s="31" t="s">
        <v>33</v>
      </c>
      <c r="Y10" s="31"/>
      <c r="Z10" s="35">
        <v>0.33888888888888885</v>
      </c>
      <c r="AA10" s="36">
        <f>MINUTE(Z10)+30</f>
        <v>38</v>
      </c>
      <c r="AB10" s="36">
        <f>AA10-30</f>
        <v>8</v>
      </c>
      <c r="AC10" s="37">
        <v>0.73472222222222239</v>
      </c>
      <c r="AD10" s="38"/>
      <c r="AE10" s="39"/>
    </row>
    <row r="11" spans="2:31" ht="18" customHeight="1" x14ac:dyDescent="0.2">
      <c r="B11" s="6">
        <v>8</v>
      </c>
      <c r="C11" s="3" t="s">
        <v>7</v>
      </c>
      <c r="D11" s="65">
        <v>0.32291666666666663</v>
      </c>
      <c r="E11" s="65">
        <v>0.33958333333333329</v>
      </c>
      <c r="F11" s="65">
        <v>0.35624999999999996</v>
      </c>
      <c r="G11" s="65">
        <v>0.37291666666666662</v>
      </c>
      <c r="H11" s="65">
        <v>0.38958333333333328</v>
      </c>
      <c r="I11" s="13">
        <v>45</v>
      </c>
      <c r="J11" s="14">
        <v>5</v>
      </c>
      <c r="K11" s="15">
        <v>25</v>
      </c>
      <c r="L11" s="65">
        <v>0.65902777777777732</v>
      </c>
      <c r="M11" s="65">
        <v>0.67569444444444404</v>
      </c>
      <c r="N11" s="65">
        <v>0.69236111111111076</v>
      </c>
      <c r="O11" s="65">
        <v>0.70902777777777748</v>
      </c>
      <c r="P11" s="65">
        <v>0.7256944444444442</v>
      </c>
      <c r="Q11" s="65">
        <v>0.74236111111111092</v>
      </c>
      <c r="R11" s="65">
        <v>0.75902777777777763</v>
      </c>
      <c r="S11" s="65"/>
      <c r="T11" s="65"/>
      <c r="U11" s="66"/>
      <c r="W11" s="6">
        <v>8</v>
      </c>
      <c r="X11" s="2" t="s">
        <v>7</v>
      </c>
      <c r="Y11" s="2"/>
      <c r="Z11" s="10">
        <v>0.33958333333333329</v>
      </c>
      <c r="AA11" s="12">
        <f t="shared" ref="AA11:AA28" si="2">MINUTE(Z11)+30</f>
        <v>39</v>
      </c>
      <c r="AB11" s="12">
        <f t="shared" ref="AB11:AB28" si="3">AA11-30</f>
        <v>9</v>
      </c>
      <c r="AC11" s="11">
        <v>0.73541666666666683</v>
      </c>
      <c r="AD11" s="8"/>
      <c r="AE11" s="9"/>
    </row>
    <row r="12" spans="2:31" ht="18" customHeight="1" x14ac:dyDescent="0.2">
      <c r="B12" s="6">
        <v>9</v>
      </c>
      <c r="C12" s="3" t="s">
        <v>8</v>
      </c>
      <c r="D12" s="65">
        <v>0.32361111111111107</v>
      </c>
      <c r="E12" s="65">
        <v>0.34027777777777773</v>
      </c>
      <c r="F12" s="65">
        <v>0.3569444444444444</v>
      </c>
      <c r="G12" s="65">
        <v>0.37361111111111106</v>
      </c>
      <c r="H12" s="65">
        <v>0.39027777777777772</v>
      </c>
      <c r="I12" s="13">
        <v>46</v>
      </c>
      <c r="J12" s="14">
        <v>6</v>
      </c>
      <c r="K12" s="15">
        <v>26</v>
      </c>
      <c r="L12" s="65">
        <v>0.65972222222222177</v>
      </c>
      <c r="M12" s="65">
        <v>0.67638888888888848</v>
      </c>
      <c r="N12" s="65">
        <v>0.6930555555555552</v>
      </c>
      <c r="O12" s="65">
        <v>0.70972222222222192</v>
      </c>
      <c r="P12" s="65">
        <v>0.72638888888888864</v>
      </c>
      <c r="Q12" s="65">
        <v>0.74305555555555536</v>
      </c>
      <c r="R12" s="65">
        <v>0.75972222222222208</v>
      </c>
      <c r="S12" s="65"/>
      <c r="T12" s="65"/>
      <c r="U12" s="66"/>
      <c r="W12" s="6">
        <v>9</v>
      </c>
      <c r="X12" s="2" t="s">
        <v>8</v>
      </c>
      <c r="Y12" s="2"/>
      <c r="Z12" s="10">
        <v>0.34027777777777773</v>
      </c>
      <c r="AA12" s="12">
        <f t="shared" si="2"/>
        <v>40</v>
      </c>
      <c r="AB12" s="12">
        <f t="shared" si="3"/>
        <v>10</v>
      </c>
      <c r="AC12" s="11">
        <v>0.73611111111111127</v>
      </c>
      <c r="AD12" s="8"/>
      <c r="AE12" s="9"/>
    </row>
    <row r="13" spans="2:31" ht="18" customHeight="1" x14ac:dyDescent="0.2">
      <c r="B13" s="51">
        <v>10</v>
      </c>
      <c r="C13" s="52" t="s">
        <v>9</v>
      </c>
      <c r="D13" s="60">
        <v>0.32430555555555551</v>
      </c>
      <c r="E13" s="60">
        <v>0.34097222222222218</v>
      </c>
      <c r="F13" s="60">
        <v>0.35763888888888884</v>
      </c>
      <c r="G13" s="60">
        <v>0.3743055555555555</v>
      </c>
      <c r="H13" s="60">
        <v>0.39097222222222217</v>
      </c>
      <c r="I13" s="54">
        <v>47</v>
      </c>
      <c r="J13" s="55">
        <v>7</v>
      </c>
      <c r="K13" s="56">
        <v>27</v>
      </c>
      <c r="L13" s="60">
        <v>0.66041666666666621</v>
      </c>
      <c r="M13" s="60">
        <v>0.67708333333333293</v>
      </c>
      <c r="N13" s="60">
        <v>0.69374999999999964</v>
      </c>
      <c r="O13" s="60">
        <v>0.71041666666666636</v>
      </c>
      <c r="P13" s="60">
        <v>0.72708333333333308</v>
      </c>
      <c r="Q13" s="60">
        <v>0.7437499999999998</v>
      </c>
      <c r="R13" s="60">
        <v>0.76041666666666652</v>
      </c>
      <c r="S13" s="60"/>
      <c r="T13" s="60"/>
      <c r="U13" s="61"/>
      <c r="W13" s="51">
        <v>10</v>
      </c>
      <c r="X13" s="53" t="s">
        <v>9</v>
      </c>
      <c r="Y13" s="53"/>
      <c r="Z13" s="57">
        <v>0.34097222222222218</v>
      </c>
      <c r="AA13" s="58">
        <f t="shared" si="2"/>
        <v>41</v>
      </c>
      <c r="AB13" s="58">
        <f t="shared" si="3"/>
        <v>11</v>
      </c>
      <c r="AC13" s="59">
        <v>0.73680555555555571</v>
      </c>
      <c r="AD13" s="60"/>
      <c r="AE13" s="61"/>
    </row>
    <row r="14" spans="2:31" ht="18" customHeight="1" x14ac:dyDescent="0.2">
      <c r="B14" s="6">
        <v>11</v>
      </c>
      <c r="C14" s="3" t="s">
        <v>10</v>
      </c>
      <c r="D14" s="65">
        <v>0.32499999999999996</v>
      </c>
      <c r="E14" s="65">
        <v>0.34166666666666662</v>
      </c>
      <c r="F14" s="65">
        <v>0.35833333333333328</v>
      </c>
      <c r="G14" s="65">
        <v>0.37499999999999994</v>
      </c>
      <c r="H14" s="65">
        <v>0.39166666666666661</v>
      </c>
      <c r="I14" s="13">
        <v>48</v>
      </c>
      <c r="J14" s="14">
        <v>8</v>
      </c>
      <c r="K14" s="15">
        <v>28</v>
      </c>
      <c r="L14" s="65">
        <v>0.66111111111111065</v>
      </c>
      <c r="M14" s="65">
        <v>0.67777777777777737</v>
      </c>
      <c r="N14" s="65">
        <v>0.69444444444444409</v>
      </c>
      <c r="O14" s="65">
        <v>0.71111111111111081</v>
      </c>
      <c r="P14" s="65">
        <v>0.72777777777777752</v>
      </c>
      <c r="Q14" s="65">
        <v>0.74444444444444424</v>
      </c>
      <c r="R14" s="65">
        <v>0.76111111111111096</v>
      </c>
      <c r="S14" s="65"/>
      <c r="T14" s="65"/>
      <c r="U14" s="66"/>
      <c r="W14" s="6">
        <v>11</v>
      </c>
      <c r="X14" s="2" t="s">
        <v>10</v>
      </c>
      <c r="Y14" s="2"/>
      <c r="Z14" s="10">
        <v>0.34166666666666662</v>
      </c>
      <c r="AA14" s="12">
        <f t="shared" si="2"/>
        <v>42</v>
      </c>
      <c r="AB14" s="12">
        <f t="shared" si="3"/>
        <v>12</v>
      </c>
      <c r="AC14" s="11">
        <v>0.73750000000000016</v>
      </c>
      <c r="AD14" s="8"/>
      <c r="AE14" s="9"/>
    </row>
    <row r="15" spans="2:31" ht="18" customHeight="1" x14ac:dyDescent="0.2">
      <c r="B15" s="6">
        <v>12</v>
      </c>
      <c r="C15" s="3" t="s">
        <v>11</v>
      </c>
      <c r="D15" s="65">
        <v>0.32499999999999996</v>
      </c>
      <c r="E15" s="65">
        <v>0.34166666666666662</v>
      </c>
      <c r="F15" s="65">
        <v>0.35833333333333328</v>
      </c>
      <c r="G15" s="65">
        <v>0.37499999999999994</v>
      </c>
      <c r="H15" s="65">
        <v>0.39166666666666661</v>
      </c>
      <c r="I15" s="13">
        <v>48</v>
      </c>
      <c r="J15" s="14">
        <v>8</v>
      </c>
      <c r="K15" s="15">
        <v>28</v>
      </c>
      <c r="L15" s="65">
        <v>0.66111111111111065</v>
      </c>
      <c r="M15" s="65">
        <v>0.67777777777777737</v>
      </c>
      <c r="N15" s="65">
        <v>0.69444444444444409</v>
      </c>
      <c r="O15" s="65">
        <v>0.71111111111111081</v>
      </c>
      <c r="P15" s="65">
        <v>0.72777777777777752</v>
      </c>
      <c r="Q15" s="65">
        <v>0.74444444444444424</v>
      </c>
      <c r="R15" s="65">
        <v>0.76111111111111096</v>
      </c>
      <c r="S15" s="65"/>
      <c r="T15" s="65"/>
      <c r="U15" s="66"/>
      <c r="W15" s="6">
        <v>12</v>
      </c>
      <c r="X15" s="2" t="s">
        <v>11</v>
      </c>
      <c r="Y15" s="2"/>
      <c r="Z15" s="10">
        <v>0.34166666666666662</v>
      </c>
      <c r="AA15" s="12">
        <f t="shared" si="2"/>
        <v>42</v>
      </c>
      <c r="AB15" s="12">
        <f t="shared" si="3"/>
        <v>12</v>
      </c>
      <c r="AC15" s="11">
        <v>0.73750000000000016</v>
      </c>
      <c r="AD15" s="8"/>
      <c r="AE15" s="9"/>
    </row>
    <row r="16" spans="2:31" ht="18" customHeight="1" x14ac:dyDescent="0.2">
      <c r="B16" s="6">
        <v>13</v>
      </c>
      <c r="C16" s="3" t="s">
        <v>12</v>
      </c>
      <c r="D16" s="65">
        <v>0.32638888888888884</v>
      </c>
      <c r="E16" s="65">
        <v>0.3430555555555555</v>
      </c>
      <c r="F16" s="65">
        <v>0.35972222222222217</v>
      </c>
      <c r="G16" s="65">
        <v>0.37638888888888883</v>
      </c>
      <c r="H16" s="65">
        <v>0.39305555555555549</v>
      </c>
      <c r="I16" s="13">
        <v>50</v>
      </c>
      <c r="J16" s="14">
        <v>10</v>
      </c>
      <c r="K16" s="15">
        <v>30</v>
      </c>
      <c r="L16" s="65">
        <v>0.66249999999999953</v>
      </c>
      <c r="M16" s="65">
        <v>0.67916666666666625</v>
      </c>
      <c r="N16" s="65">
        <v>0.69583333333333297</v>
      </c>
      <c r="O16" s="65">
        <v>0.71249999999999969</v>
      </c>
      <c r="P16" s="65">
        <v>0.72916666666666641</v>
      </c>
      <c r="Q16" s="65">
        <v>0.74583333333333313</v>
      </c>
      <c r="R16" s="65">
        <v>0.76249999999999984</v>
      </c>
      <c r="S16" s="65"/>
      <c r="T16" s="65"/>
      <c r="U16" s="66"/>
      <c r="W16" s="6">
        <v>13</v>
      </c>
      <c r="X16" s="2" t="s">
        <v>12</v>
      </c>
      <c r="Y16" s="2"/>
      <c r="Z16" s="10">
        <v>0.3430555555555555</v>
      </c>
      <c r="AA16" s="12">
        <f t="shared" si="2"/>
        <v>44</v>
      </c>
      <c r="AB16" s="12">
        <f t="shared" si="3"/>
        <v>14</v>
      </c>
      <c r="AC16" s="11">
        <v>0.73888888888888904</v>
      </c>
      <c r="AD16" s="8"/>
      <c r="AE16" s="9"/>
    </row>
    <row r="17" spans="2:31" ht="18" customHeight="1" x14ac:dyDescent="0.2">
      <c r="B17" s="6">
        <v>14</v>
      </c>
      <c r="C17" s="3" t="s">
        <v>13</v>
      </c>
      <c r="D17" s="65">
        <v>0.32708333333333328</v>
      </c>
      <c r="E17" s="65">
        <v>0.34374999999999994</v>
      </c>
      <c r="F17" s="65">
        <v>0.36041666666666661</v>
      </c>
      <c r="G17" s="65">
        <v>0.37708333333333327</v>
      </c>
      <c r="H17" s="65">
        <v>0.39374999999999993</v>
      </c>
      <c r="I17" s="13">
        <v>51</v>
      </c>
      <c r="J17" s="14">
        <v>11</v>
      </c>
      <c r="K17" s="15">
        <v>31</v>
      </c>
      <c r="L17" s="65">
        <v>0.66319444444444398</v>
      </c>
      <c r="M17" s="65">
        <v>0.67986111111111069</v>
      </c>
      <c r="N17" s="65">
        <v>0.69652777777777741</v>
      </c>
      <c r="O17" s="65">
        <v>0.71319444444444413</v>
      </c>
      <c r="P17" s="65">
        <v>0.72986111111111085</v>
      </c>
      <c r="Q17" s="65">
        <v>0.74652777777777757</v>
      </c>
      <c r="R17" s="65">
        <v>0.76319444444444429</v>
      </c>
      <c r="S17" s="65"/>
      <c r="T17" s="65"/>
      <c r="U17" s="66"/>
      <c r="W17" s="6">
        <v>14</v>
      </c>
      <c r="X17" s="2" t="s">
        <v>13</v>
      </c>
      <c r="Y17" s="2"/>
      <c r="Z17" s="10">
        <v>0.34374999999999994</v>
      </c>
      <c r="AA17" s="12">
        <f t="shared" si="2"/>
        <v>45</v>
      </c>
      <c r="AB17" s="12">
        <f t="shared" si="3"/>
        <v>15</v>
      </c>
      <c r="AC17" s="11">
        <v>0.73958333333333348</v>
      </c>
      <c r="AD17" s="8"/>
      <c r="AE17" s="9"/>
    </row>
    <row r="18" spans="2:31" ht="18" customHeight="1" x14ac:dyDescent="0.2">
      <c r="B18" s="51">
        <v>15</v>
      </c>
      <c r="C18" s="52" t="s">
        <v>14</v>
      </c>
      <c r="D18" s="60">
        <v>0.32777777777777772</v>
      </c>
      <c r="E18" s="60">
        <v>0.34444444444444439</v>
      </c>
      <c r="F18" s="60">
        <v>0.36111111111111105</v>
      </c>
      <c r="G18" s="60">
        <v>0.37777777777777771</v>
      </c>
      <c r="H18" s="60">
        <v>0.39444444444444438</v>
      </c>
      <c r="I18" s="54">
        <v>52</v>
      </c>
      <c r="J18" s="55">
        <v>12</v>
      </c>
      <c r="K18" s="56">
        <v>32</v>
      </c>
      <c r="L18" s="60">
        <v>0.66388888888888842</v>
      </c>
      <c r="M18" s="60">
        <v>0.68055555555555514</v>
      </c>
      <c r="N18" s="60">
        <v>0.69722222222222185</v>
      </c>
      <c r="O18" s="60">
        <v>0.71388888888888857</v>
      </c>
      <c r="P18" s="60">
        <v>0.73055555555555529</v>
      </c>
      <c r="Q18" s="60">
        <v>0.74722222222222201</v>
      </c>
      <c r="R18" s="60">
        <v>0.76388888888888873</v>
      </c>
      <c r="S18" s="60"/>
      <c r="T18" s="60"/>
      <c r="U18" s="61"/>
      <c r="W18" s="51">
        <v>15</v>
      </c>
      <c r="X18" s="53" t="s">
        <v>14</v>
      </c>
      <c r="Y18" s="53"/>
      <c r="Z18" s="57">
        <v>0.34444444444444439</v>
      </c>
      <c r="AA18" s="58">
        <f t="shared" si="2"/>
        <v>46</v>
      </c>
      <c r="AB18" s="58">
        <f t="shared" si="3"/>
        <v>16</v>
      </c>
      <c r="AC18" s="59">
        <v>0.74027777777777792</v>
      </c>
      <c r="AD18" s="60"/>
      <c r="AE18" s="61"/>
    </row>
    <row r="19" spans="2:31" ht="18" customHeight="1" x14ac:dyDescent="0.2">
      <c r="B19" s="6">
        <v>16</v>
      </c>
      <c r="C19" s="3" t="s">
        <v>15</v>
      </c>
      <c r="D19" s="65">
        <v>0.32847222222222217</v>
      </c>
      <c r="E19" s="65">
        <v>0.34513888888888883</v>
      </c>
      <c r="F19" s="65">
        <v>0.36180555555555549</v>
      </c>
      <c r="G19" s="65">
        <v>0.37847222222222215</v>
      </c>
      <c r="H19" s="65">
        <v>0.39513888888888882</v>
      </c>
      <c r="I19" s="13">
        <v>53</v>
      </c>
      <c r="J19" s="14">
        <v>13</v>
      </c>
      <c r="K19" s="15">
        <v>33</v>
      </c>
      <c r="L19" s="65">
        <v>0.66458333333333286</v>
      </c>
      <c r="M19" s="65">
        <v>0.68124999999999958</v>
      </c>
      <c r="N19" s="65">
        <v>0.6979166666666663</v>
      </c>
      <c r="O19" s="65">
        <v>0.71458333333333302</v>
      </c>
      <c r="P19" s="65">
        <v>0.73124999999999973</v>
      </c>
      <c r="Q19" s="65">
        <v>0.74791666666666645</v>
      </c>
      <c r="R19" s="65">
        <v>0.76458333333333317</v>
      </c>
      <c r="S19" s="65"/>
      <c r="T19" s="65"/>
      <c r="U19" s="66"/>
      <c r="W19" s="6">
        <v>16</v>
      </c>
      <c r="X19" s="2" t="s">
        <v>15</v>
      </c>
      <c r="Y19" s="2"/>
      <c r="Z19" s="10">
        <v>0.34513888888888883</v>
      </c>
      <c r="AA19" s="12">
        <f t="shared" si="2"/>
        <v>47</v>
      </c>
      <c r="AB19" s="12">
        <f t="shared" si="3"/>
        <v>17</v>
      </c>
      <c r="AC19" s="11">
        <v>0.74097222222222237</v>
      </c>
      <c r="AD19" s="8"/>
      <c r="AE19" s="9"/>
    </row>
    <row r="20" spans="2:31" ht="18" customHeight="1" x14ac:dyDescent="0.2">
      <c r="B20" s="6">
        <v>17</v>
      </c>
      <c r="C20" s="3" t="s">
        <v>16</v>
      </c>
      <c r="D20" s="65">
        <v>0.32916666666666661</v>
      </c>
      <c r="E20" s="65">
        <v>0.34583333333333327</v>
      </c>
      <c r="F20" s="65">
        <v>0.36249999999999993</v>
      </c>
      <c r="G20" s="65">
        <v>0.3791666666666666</v>
      </c>
      <c r="H20" s="65">
        <v>0.39583333333333326</v>
      </c>
      <c r="I20" s="13">
        <v>54</v>
      </c>
      <c r="J20" s="14">
        <v>14</v>
      </c>
      <c r="K20" s="15">
        <v>34</v>
      </c>
      <c r="L20" s="65">
        <v>0.6652777777777773</v>
      </c>
      <c r="M20" s="65">
        <v>0.68194444444444402</v>
      </c>
      <c r="N20" s="65">
        <v>0.69861111111111074</v>
      </c>
      <c r="O20" s="65">
        <v>0.71527777777777746</v>
      </c>
      <c r="P20" s="65">
        <v>0.73194444444444418</v>
      </c>
      <c r="Q20" s="65">
        <v>0.74861111111111089</v>
      </c>
      <c r="R20" s="65">
        <v>0.76527777777777761</v>
      </c>
      <c r="S20" s="65"/>
      <c r="T20" s="65"/>
      <c r="U20" s="66"/>
      <c r="W20" s="6">
        <v>17</v>
      </c>
      <c r="X20" s="2" t="s">
        <v>16</v>
      </c>
      <c r="Y20" s="2"/>
      <c r="Z20" s="10">
        <v>0.34583333333333327</v>
      </c>
      <c r="AA20" s="12">
        <f t="shared" si="2"/>
        <v>48</v>
      </c>
      <c r="AB20" s="12">
        <f t="shared" si="3"/>
        <v>18</v>
      </c>
      <c r="AC20" s="11">
        <v>0.74166666666666681</v>
      </c>
      <c r="AD20" s="8"/>
      <c r="AE20" s="9"/>
    </row>
    <row r="21" spans="2:31" ht="18" customHeight="1" x14ac:dyDescent="0.2">
      <c r="B21" s="6">
        <v>18</v>
      </c>
      <c r="C21" s="3" t="s">
        <v>17</v>
      </c>
      <c r="D21" s="65">
        <v>0.32986111111111105</v>
      </c>
      <c r="E21" s="65">
        <v>0.34652777777777771</v>
      </c>
      <c r="F21" s="65">
        <v>0.36319444444444438</v>
      </c>
      <c r="G21" s="65">
        <v>0.37986111111111104</v>
      </c>
      <c r="H21" s="65">
        <v>0.3965277777777777</v>
      </c>
      <c r="I21" s="13">
        <v>55</v>
      </c>
      <c r="J21" s="14">
        <v>15</v>
      </c>
      <c r="K21" s="15">
        <v>35</v>
      </c>
      <c r="L21" s="65">
        <v>0.66597222222222174</v>
      </c>
      <c r="M21" s="65">
        <v>0.68263888888888846</v>
      </c>
      <c r="N21" s="65">
        <v>0.69930555555555518</v>
      </c>
      <c r="O21" s="65">
        <v>0.7159722222222219</v>
      </c>
      <c r="P21" s="65">
        <v>0.73263888888888862</v>
      </c>
      <c r="Q21" s="65">
        <v>0.74930555555555534</v>
      </c>
      <c r="R21" s="65">
        <v>0.76597222222222205</v>
      </c>
      <c r="S21" s="65"/>
      <c r="T21" s="65"/>
      <c r="U21" s="66"/>
      <c r="W21" s="6">
        <v>18</v>
      </c>
      <c r="X21" s="2" t="s">
        <v>17</v>
      </c>
      <c r="Y21" s="2"/>
      <c r="Z21" s="10">
        <v>0.34652777777777771</v>
      </c>
      <c r="AA21" s="12">
        <f t="shared" si="2"/>
        <v>49</v>
      </c>
      <c r="AB21" s="12">
        <f t="shared" si="3"/>
        <v>19</v>
      </c>
      <c r="AC21" s="11">
        <v>0.74236111111111125</v>
      </c>
      <c r="AD21" s="8"/>
      <c r="AE21" s="9"/>
    </row>
    <row r="22" spans="2:31" ht="18" customHeight="1" x14ac:dyDescent="0.2">
      <c r="B22" s="29">
        <v>19</v>
      </c>
      <c r="C22" s="30" t="s">
        <v>18</v>
      </c>
      <c r="D22" s="38">
        <v>0.33124999999999993</v>
      </c>
      <c r="E22" s="38">
        <v>0.3479166666666666</v>
      </c>
      <c r="F22" s="38">
        <v>0.36458333333333326</v>
      </c>
      <c r="G22" s="38">
        <v>0.38124999999999992</v>
      </c>
      <c r="H22" s="38">
        <v>0.39791666666666659</v>
      </c>
      <c r="I22" s="32">
        <v>57</v>
      </c>
      <c r="J22" s="33">
        <v>17</v>
      </c>
      <c r="K22" s="34">
        <v>37</v>
      </c>
      <c r="L22" s="38">
        <v>0.66736111111111063</v>
      </c>
      <c r="M22" s="38">
        <v>0.68402777777777735</v>
      </c>
      <c r="N22" s="38">
        <v>0.70069444444444406</v>
      </c>
      <c r="O22" s="38">
        <v>0.71736111111111078</v>
      </c>
      <c r="P22" s="38">
        <v>0.7340277777777775</v>
      </c>
      <c r="Q22" s="38">
        <v>0.75069444444444422</v>
      </c>
      <c r="R22" s="38">
        <v>0.76736111111111094</v>
      </c>
      <c r="S22" s="38"/>
      <c r="T22" s="38"/>
      <c r="U22" s="39"/>
      <c r="W22" s="29">
        <v>19</v>
      </c>
      <c r="X22" s="31" t="s">
        <v>18</v>
      </c>
      <c r="Y22" s="31"/>
      <c r="Z22" s="35">
        <v>0.3479166666666666</v>
      </c>
      <c r="AA22" s="36">
        <f t="shared" si="2"/>
        <v>51</v>
      </c>
      <c r="AB22" s="36">
        <f t="shared" si="3"/>
        <v>21</v>
      </c>
      <c r="AC22" s="37">
        <v>0.74375000000000013</v>
      </c>
      <c r="AD22" s="38"/>
      <c r="AE22" s="39"/>
    </row>
    <row r="23" spans="2:31" ht="18" customHeight="1" x14ac:dyDescent="0.2">
      <c r="B23" s="6">
        <v>20</v>
      </c>
      <c r="C23" s="3" t="s">
        <v>19</v>
      </c>
      <c r="D23" s="65">
        <v>0.33263888888888882</v>
      </c>
      <c r="E23" s="65">
        <v>0.34930555555555548</v>
      </c>
      <c r="F23" s="65">
        <v>0.36597222222222214</v>
      </c>
      <c r="G23" s="65">
        <v>0.38263888888888881</v>
      </c>
      <c r="H23" s="65">
        <v>0.39930555555555547</v>
      </c>
      <c r="I23" s="13">
        <v>59</v>
      </c>
      <c r="J23" s="14">
        <v>19</v>
      </c>
      <c r="K23" s="15">
        <v>39</v>
      </c>
      <c r="L23" s="65">
        <v>0.66874999999999951</v>
      </c>
      <c r="M23" s="65">
        <v>0.68541666666666623</v>
      </c>
      <c r="N23" s="65">
        <v>0.70208333333333295</v>
      </c>
      <c r="O23" s="65">
        <v>0.71874999999999967</v>
      </c>
      <c r="P23" s="65">
        <v>0.73541666666666639</v>
      </c>
      <c r="Q23" s="65">
        <v>0.7520833333333331</v>
      </c>
      <c r="R23" s="65">
        <v>0.76874999999999982</v>
      </c>
      <c r="S23" s="65"/>
      <c r="T23" s="65"/>
      <c r="U23" s="66"/>
      <c r="W23" s="6">
        <v>20</v>
      </c>
      <c r="X23" s="2" t="s">
        <v>19</v>
      </c>
      <c r="Y23" s="2"/>
      <c r="Z23" s="10">
        <v>0.34930555555555548</v>
      </c>
      <c r="AA23" s="12">
        <f t="shared" si="2"/>
        <v>53</v>
      </c>
      <c r="AB23" s="12">
        <f t="shared" si="3"/>
        <v>23</v>
      </c>
      <c r="AC23" s="11">
        <v>0.74513888888888902</v>
      </c>
      <c r="AD23" s="8"/>
      <c r="AE23" s="9"/>
    </row>
    <row r="24" spans="2:31" ht="18" customHeight="1" x14ac:dyDescent="0.2">
      <c r="B24" s="6">
        <v>21</v>
      </c>
      <c r="C24" s="3" t="s">
        <v>20</v>
      </c>
      <c r="D24" s="65">
        <v>0.33333333333333326</v>
      </c>
      <c r="E24" s="65">
        <v>0.34999999999999992</v>
      </c>
      <c r="F24" s="65">
        <v>0.36666666666666659</v>
      </c>
      <c r="G24" s="65">
        <v>0.38333333333333325</v>
      </c>
      <c r="H24" s="65">
        <v>0.39999999999999991</v>
      </c>
      <c r="I24" s="13">
        <v>0</v>
      </c>
      <c r="J24" s="14">
        <v>20</v>
      </c>
      <c r="K24" s="15">
        <v>40</v>
      </c>
      <c r="L24" s="65">
        <v>0.66944444444444395</v>
      </c>
      <c r="M24" s="65">
        <v>0.68611111111111067</v>
      </c>
      <c r="N24" s="65">
        <v>0.70277777777777739</v>
      </c>
      <c r="O24" s="65">
        <v>0.71944444444444411</v>
      </c>
      <c r="P24" s="65">
        <v>0.73611111111111083</v>
      </c>
      <c r="Q24" s="65">
        <v>0.75277777777777755</v>
      </c>
      <c r="R24" s="65">
        <v>0.76944444444444426</v>
      </c>
      <c r="S24" s="65"/>
      <c r="T24" s="65"/>
      <c r="U24" s="66"/>
      <c r="W24" s="6">
        <v>21</v>
      </c>
      <c r="X24" s="2" t="s">
        <v>20</v>
      </c>
      <c r="Y24" s="2"/>
      <c r="Z24" s="10">
        <v>0.34999999999999992</v>
      </c>
      <c r="AA24" s="12">
        <f t="shared" si="2"/>
        <v>54</v>
      </c>
      <c r="AB24" s="12">
        <f t="shared" si="3"/>
        <v>24</v>
      </c>
      <c r="AC24" s="11">
        <v>0.74583333333333346</v>
      </c>
      <c r="AD24" s="8"/>
      <c r="AE24" s="9"/>
    </row>
    <row r="25" spans="2:31" ht="18" customHeight="1" x14ac:dyDescent="0.2">
      <c r="B25" s="6">
        <v>22</v>
      </c>
      <c r="C25" s="3" t="s">
        <v>10</v>
      </c>
      <c r="D25" s="65">
        <v>0.33472222222222214</v>
      </c>
      <c r="E25" s="65">
        <v>0.35138888888888881</v>
      </c>
      <c r="F25" s="65">
        <v>0.36805555555555547</v>
      </c>
      <c r="G25" s="65">
        <v>0.38472222222222213</v>
      </c>
      <c r="H25" s="65">
        <v>0.4013888888888888</v>
      </c>
      <c r="I25" s="13">
        <v>2</v>
      </c>
      <c r="J25" s="14">
        <v>22</v>
      </c>
      <c r="K25" s="15">
        <v>42</v>
      </c>
      <c r="L25" s="65">
        <v>0.67083333333333284</v>
      </c>
      <c r="M25" s="65">
        <v>0.68749999999999956</v>
      </c>
      <c r="N25" s="65">
        <v>0.70416666666666627</v>
      </c>
      <c r="O25" s="65">
        <v>0.72083333333333299</v>
      </c>
      <c r="P25" s="65">
        <v>0.73749999999999971</v>
      </c>
      <c r="Q25" s="65">
        <v>0.75416666666666643</v>
      </c>
      <c r="R25" s="65">
        <v>0.77083333333333315</v>
      </c>
      <c r="S25" s="65"/>
      <c r="T25" s="65"/>
      <c r="U25" s="66"/>
      <c r="W25" s="6">
        <v>22</v>
      </c>
      <c r="X25" s="2" t="s">
        <v>10</v>
      </c>
      <c r="Y25" s="2"/>
      <c r="Z25" s="10">
        <v>0.35138888888888881</v>
      </c>
      <c r="AA25" s="12">
        <f t="shared" si="2"/>
        <v>56</v>
      </c>
      <c r="AB25" s="12">
        <f t="shared" si="3"/>
        <v>26</v>
      </c>
      <c r="AC25" s="11">
        <v>0.74722222222222234</v>
      </c>
      <c r="AD25" s="8"/>
      <c r="AE25" s="9"/>
    </row>
    <row r="26" spans="2:31" ht="18" customHeight="1" x14ac:dyDescent="0.2">
      <c r="B26" s="51">
        <v>23</v>
      </c>
      <c r="C26" s="52" t="s">
        <v>9</v>
      </c>
      <c r="D26" s="60">
        <v>0.33541666666666659</v>
      </c>
      <c r="E26" s="60">
        <v>0.35208333333333325</v>
      </c>
      <c r="F26" s="60">
        <v>0.36874999999999991</v>
      </c>
      <c r="G26" s="60">
        <v>0.38541666666666657</v>
      </c>
      <c r="H26" s="60">
        <v>0.40208333333333324</v>
      </c>
      <c r="I26" s="54">
        <v>3</v>
      </c>
      <c r="J26" s="55">
        <v>23</v>
      </c>
      <c r="K26" s="56">
        <v>43</v>
      </c>
      <c r="L26" s="60">
        <v>0.67152777777777728</v>
      </c>
      <c r="M26" s="60">
        <v>0.688194444444444</v>
      </c>
      <c r="N26" s="60">
        <v>0.70486111111111072</v>
      </c>
      <c r="O26" s="60">
        <v>0.72152777777777743</v>
      </c>
      <c r="P26" s="60">
        <v>0.73819444444444415</v>
      </c>
      <c r="Q26" s="60">
        <v>0.75486111111111087</v>
      </c>
      <c r="R26" s="60">
        <v>0.77152777777777759</v>
      </c>
      <c r="S26" s="60"/>
      <c r="T26" s="60"/>
      <c r="U26" s="61"/>
      <c r="W26" s="51">
        <v>23</v>
      </c>
      <c r="X26" s="53" t="s">
        <v>9</v>
      </c>
      <c r="Y26" s="53"/>
      <c r="Z26" s="57">
        <v>0.35208333333333325</v>
      </c>
      <c r="AA26" s="58">
        <f t="shared" si="2"/>
        <v>57</v>
      </c>
      <c r="AB26" s="58">
        <f t="shared" si="3"/>
        <v>27</v>
      </c>
      <c r="AC26" s="59">
        <v>0.74791666666666679</v>
      </c>
      <c r="AD26" s="60"/>
      <c r="AE26" s="61"/>
    </row>
    <row r="27" spans="2:31" ht="18" customHeight="1" x14ac:dyDescent="0.2">
      <c r="B27" s="6">
        <v>24</v>
      </c>
      <c r="C27" s="3" t="s">
        <v>8</v>
      </c>
      <c r="D27" s="65">
        <v>0.33611111111111103</v>
      </c>
      <c r="E27" s="65">
        <v>0.35277777777777769</v>
      </c>
      <c r="F27" s="65">
        <v>0.36944444444444435</v>
      </c>
      <c r="G27" s="65">
        <v>0.38611111111111102</v>
      </c>
      <c r="H27" s="65">
        <v>0.40277777777777768</v>
      </c>
      <c r="I27" s="13">
        <v>4</v>
      </c>
      <c r="J27" s="14">
        <v>24</v>
      </c>
      <c r="K27" s="15">
        <v>44</v>
      </c>
      <c r="L27" s="65">
        <v>0.67222222222222172</v>
      </c>
      <c r="M27" s="65">
        <v>0.68888888888888844</v>
      </c>
      <c r="N27" s="65">
        <v>0.70555555555555516</v>
      </c>
      <c r="O27" s="65">
        <v>0.72222222222222188</v>
      </c>
      <c r="P27" s="65">
        <v>0.7388888888888886</v>
      </c>
      <c r="Q27" s="65">
        <v>0.75555555555555531</v>
      </c>
      <c r="R27" s="65">
        <v>0.77222222222222203</v>
      </c>
      <c r="S27" s="65"/>
      <c r="T27" s="65"/>
      <c r="U27" s="66"/>
      <c r="W27" s="6">
        <v>24</v>
      </c>
      <c r="X27" s="2" t="s">
        <v>8</v>
      </c>
      <c r="Y27" s="2"/>
      <c r="Z27" s="10">
        <v>0.35277777777777769</v>
      </c>
      <c r="AA27" s="12">
        <f t="shared" si="2"/>
        <v>58</v>
      </c>
      <c r="AB27" s="12">
        <f t="shared" si="3"/>
        <v>28</v>
      </c>
      <c r="AC27" s="11">
        <v>0.74861111111111123</v>
      </c>
      <c r="AD27" s="8"/>
      <c r="AE27" s="9"/>
    </row>
    <row r="28" spans="2:31" ht="18" customHeight="1" x14ac:dyDescent="0.2">
      <c r="B28" s="6">
        <v>25</v>
      </c>
      <c r="C28" s="3" t="s">
        <v>7</v>
      </c>
      <c r="D28" s="65">
        <v>0.33680555555555547</v>
      </c>
      <c r="E28" s="65">
        <v>0.35347222222222213</v>
      </c>
      <c r="F28" s="65">
        <v>0.3701388888888888</v>
      </c>
      <c r="G28" s="65">
        <v>0.38680555555555546</v>
      </c>
      <c r="H28" s="65">
        <v>0.40347222222222212</v>
      </c>
      <c r="I28" s="13">
        <v>5</v>
      </c>
      <c r="J28" s="14">
        <v>25</v>
      </c>
      <c r="K28" s="15">
        <v>45</v>
      </c>
      <c r="L28" s="65">
        <v>0.67291666666666616</v>
      </c>
      <c r="M28" s="65">
        <v>0.68958333333333288</v>
      </c>
      <c r="N28" s="65">
        <v>0.7062499999999996</v>
      </c>
      <c r="O28" s="65">
        <v>0.72291666666666632</v>
      </c>
      <c r="P28" s="65">
        <v>0.73958333333333304</v>
      </c>
      <c r="Q28" s="65">
        <v>0.75624999999999976</v>
      </c>
      <c r="R28" s="65">
        <v>0.77291666666666647</v>
      </c>
      <c r="S28" s="65"/>
      <c r="T28" s="65"/>
      <c r="U28" s="66"/>
      <c r="W28" s="6">
        <v>25</v>
      </c>
      <c r="X28" s="2" t="s">
        <v>7</v>
      </c>
      <c r="Y28" s="2"/>
      <c r="Z28" s="10">
        <v>0.35347222222222213</v>
      </c>
      <c r="AA28" s="12">
        <f t="shared" si="2"/>
        <v>59</v>
      </c>
      <c r="AB28" s="12">
        <f t="shared" si="3"/>
        <v>29</v>
      </c>
      <c r="AC28" s="11">
        <v>0.74930555555555567</v>
      </c>
      <c r="AD28" s="8"/>
      <c r="AE28" s="9"/>
    </row>
    <row r="29" spans="2:31" ht="18" customHeight="1" x14ac:dyDescent="0.2">
      <c r="B29" s="29">
        <v>26</v>
      </c>
      <c r="C29" s="30" t="s">
        <v>21</v>
      </c>
      <c r="D29" s="38">
        <v>0.34027777777777768</v>
      </c>
      <c r="E29" s="38">
        <v>0.35694444444444434</v>
      </c>
      <c r="F29" s="38">
        <v>0.37361111111111101</v>
      </c>
      <c r="G29" s="38">
        <v>0.39027777777777767</v>
      </c>
      <c r="H29" s="38">
        <v>0.40694444444444433</v>
      </c>
      <c r="I29" s="32">
        <v>10</v>
      </c>
      <c r="J29" s="33">
        <v>30</v>
      </c>
      <c r="K29" s="34">
        <v>50</v>
      </c>
      <c r="L29" s="38">
        <v>0.67638888888888837</v>
      </c>
      <c r="M29" s="38">
        <v>0.69305555555555509</v>
      </c>
      <c r="N29" s="38">
        <v>0.70972222222222181</v>
      </c>
      <c r="O29" s="38">
        <v>0.72638888888888853</v>
      </c>
      <c r="P29" s="38">
        <v>0.74305555555555525</v>
      </c>
      <c r="Q29" s="38">
        <v>0.75972222222222197</v>
      </c>
      <c r="R29" s="38">
        <v>0.77638888888888868</v>
      </c>
      <c r="S29" s="38"/>
      <c r="T29" s="38"/>
      <c r="U29" s="39"/>
      <c r="W29" s="29">
        <v>26</v>
      </c>
      <c r="X29" s="31" t="s">
        <v>21</v>
      </c>
      <c r="Y29" s="31"/>
      <c r="Z29" s="35">
        <v>0.35694444444444434</v>
      </c>
      <c r="AA29" s="36">
        <f t="shared" si="0"/>
        <v>4</v>
      </c>
      <c r="AB29" s="36">
        <f t="shared" si="1"/>
        <v>34</v>
      </c>
      <c r="AC29" s="37">
        <v>0.75277777777777788</v>
      </c>
      <c r="AD29" s="38"/>
      <c r="AE29" s="39"/>
    </row>
    <row r="30" spans="2:31" ht="18" customHeight="1" x14ac:dyDescent="0.2">
      <c r="B30" s="6">
        <v>27</v>
      </c>
      <c r="C30" s="3" t="s">
        <v>5</v>
      </c>
      <c r="D30" s="65">
        <v>0.34097222222222212</v>
      </c>
      <c r="E30" s="65">
        <v>0.35763888888888878</v>
      </c>
      <c r="F30" s="65">
        <v>0.37430555555555545</v>
      </c>
      <c r="G30" s="65">
        <v>0.39097222222222211</v>
      </c>
      <c r="H30" s="65">
        <v>0.40763888888888877</v>
      </c>
      <c r="I30" s="13">
        <v>11</v>
      </c>
      <c r="J30" s="14">
        <v>31</v>
      </c>
      <c r="K30" s="15">
        <v>51</v>
      </c>
      <c r="L30" s="65">
        <v>0.67708333333333282</v>
      </c>
      <c r="M30" s="65">
        <v>0.69374999999999953</v>
      </c>
      <c r="N30" s="65">
        <v>0.71041666666666625</v>
      </c>
      <c r="O30" s="65">
        <v>0.72708333333333297</v>
      </c>
      <c r="P30" s="65">
        <v>0.74374999999999969</v>
      </c>
      <c r="Q30" s="65">
        <v>0.76041666666666641</v>
      </c>
      <c r="R30" s="65">
        <v>0.77708333333333313</v>
      </c>
      <c r="S30" s="65"/>
      <c r="T30" s="65"/>
      <c r="U30" s="66"/>
      <c r="W30" s="6">
        <v>27</v>
      </c>
      <c r="X30" s="2" t="s">
        <v>32</v>
      </c>
      <c r="Y30" s="2"/>
      <c r="Z30" s="10">
        <v>0.35763888888888878</v>
      </c>
      <c r="AA30" s="12">
        <f t="shared" si="0"/>
        <v>5</v>
      </c>
      <c r="AB30" s="12">
        <f t="shared" si="1"/>
        <v>35</v>
      </c>
      <c r="AC30" s="11">
        <v>0.75347222222222232</v>
      </c>
      <c r="AD30" s="8"/>
      <c r="AE30" s="9"/>
    </row>
    <row r="31" spans="2:31" ht="18" customHeight="1" x14ac:dyDescent="0.2">
      <c r="B31" s="51">
        <v>28</v>
      </c>
      <c r="C31" s="52" t="s">
        <v>4</v>
      </c>
      <c r="D31" s="60">
        <v>0.34513888888888877</v>
      </c>
      <c r="E31" s="60">
        <v>0.36180555555555544</v>
      </c>
      <c r="F31" s="60">
        <v>0.3784722222222221</v>
      </c>
      <c r="G31" s="60">
        <v>0.39513888888888876</v>
      </c>
      <c r="H31" s="60">
        <v>0.41180555555555542</v>
      </c>
      <c r="I31" s="54">
        <v>17</v>
      </c>
      <c r="J31" s="55">
        <v>37</v>
      </c>
      <c r="K31" s="56">
        <v>57</v>
      </c>
      <c r="L31" s="60">
        <v>0.68124999999999947</v>
      </c>
      <c r="M31" s="60">
        <v>0.69791666666666619</v>
      </c>
      <c r="N31" s="60">
        <v>0.7145833333333329</v>
      </c>
      <c r="O31" s="60">
        <v>0.73124999999999962</v>
      </c>
      <c r="P31" s="60">
        <v>0.74791666666666634</v>
      </c>
      <c r="Q31" s="60">
        <v>0.76458333333333306</v>
      </c>
      <c r="R31" s="60">
        <v>0.78124999999999978</v>
      </c>
      <c r="S31" s="60"/>
      <c r="T31" s="60"/>
      <c r="U31" s="61"/>
      <c r="W31" s="51">
        <v>28</v>
      </c>
      <c r="X31" s="53" t="s">
        <v>31</v>
      </c>
      <c r="Y31" s="53"/>
      <c r="Z31" s="57">
        <v>0.36180555555555544</v>
      </c>
      <c r="AA31" s="58">
        <f t="shared" si="0"/>
        <v>11</v>
      </c>
      <c r="AB31" s="58">
        <f t="shared" si="1"/>
        <v>41</v>
      </c>
      <c r="AC31" s="59">
        <v>0.75763888888888897</v>
      </c>
      <c r="AD31" s="60"/>
      <c r="AE31" s="61"/>
    </row>
    <row r="32" spans="2:31" ht="18" customHeight="1" x14ac:dyDescent="0.2">
      <c r="B32" s="6">
        <v>29</v>
      </c>
      <c r="C32" s="3" t="s">
        <v>22</v>
      </c>
      <c r="D32" s="65">
        <v>0.34583333333333321</v>
      </c>
      <c r="E32" s="65">
        <v>0.36249999999999988</v>
      </c>
      <c r="F32" s="65">
        <v>0.37916666666666654</v>
      </c>
      <c r="G32" s="65">
        <v>0.3958333333333332</v>
      </c>
      <c r="H32" s="65">
        <v>0.41249999999999987</v>
      </c>
      <c r="I32" s="13">
        <v>18</v>
      </c>
      <c r="J32" s="14">
        <v>38</v>
      </c>
      <c r="K32" s="15">
        <v>58</v>
      </c>
      <c r="L32" s="65">
        <v>0.68194444444444391</v>
      </c>
      <c r="M32" s="65">
        <v>0.69861111111111063</v>
      </c>
      <c r="N32" s="65">
        <v>0.71527777777777735</v>
      </c>
      <c r="O32" s="65">
        <v>0.73194444444444406</v>
      </c>
      <c r="P32" s="65">
        <v>0.74861111111111078</v>
      </c>
      <c r="Q32" s="65">
        <v>0.7652777777777775</v>
      </c>
      <c r="R32" s="65">
        <v>0.78194444444444422</v>
      </c>
      <c r="S32" s="65"/>
      <c r="T32" s="65"/>
      <c r="U32" s="66"/>
      <c r="W32" s="6">
        <v>29</v>
      </c>
      <c r="X32" s="2" t="s">
        <v>34</v>
      </c>
      <c r="Y32" s="2"/>
      <c r="Z32" s="10">
        <v>0.36249999999999988</v>
      </c>
      <c r="AA32" s="12">
        <f t="shared" si="0"/>
        <v>12</v>
      </c>
      <c r="AB32" s="12">
        <f t="shared" si="1"/>
        <v>42</v>
      </c>
      <c r="AC32" s="11">
        <v>0.75833333333333341</v>
      </c>
      <c r="AD32" s="8"/>
      <c r="AE32" s="9"/>
    </row>
    <row r="33" spans="2:32" ht="18" customHeight="1" x14ac:dyDescent="0.2">
      <c r="B33" s="6">
        <v>30</v>
      </c>
      <c r="C33" s="3" t="s">
        <v>3</v>
      </c>
      <c r="D33" s="65">
        <v>0.34652777777777766</v>
      </c>
      <c r="E33" s="65">
        <v>0.36319444444444432</v>
      </c>
      <c r="F33" s="65">
        <v>0.37986111111111098</v>
      </c>
      <c r="G33" s="65">
        <v>0.39652777777777765</v>
      </c>
      <c r="H33" s="65">
        <v>0.41319444444444431</v>
      </c>
      <c r="I33" s="13">
        <v>19</v>
      </c>
      <c r="J33" s="14">
        <v>39</v>
      </c>
      <c r="K33" s="15">
        <v>59</v>
      </c>
      <c r="L33" s="65">
        <v>0.68263888888888835</v>
      </c>
      <c r="M33" s="65">
        <v>0.69930555555555507</v>
      </c>
      <c r="N33" s="65">
        <v>0.71597222222222179</v>
      </c>
      <c r="O33" s="65">
        <v>0.73263888888888851</v>
      </c>
      <c r="P33" s="65">
        <v>0.74930555555555522</v>
      </c>
      <c r="Q33" s="65">
        <v>0.76597222222222194</v>
      </c>
      <c r="R33" s="65">
        <v>0.78263888888888866</v>
      </c>
      <c r="S33" s="65"/>
      <c r="T33" s="65"/>
      <c r="U33" s="66"/>
      <c r="W33" s="6">
        <v>30</v>
      </c>
      <c r="X33" s="2" t="s">
        <v>30</v>
      </c>
      <c r="Y33" s="2"/>
      <c r="Z33" s="10">
        <v>0.36319444444444432</v>
      </c>
      <c r="AA33" s="12">
        <f t="shared" si="0"/>
        <v>13</v>
      </c>
      <c r="AB33" s="12">
        <f t="shared" si="1"/>
        <v>43</v>
      </c>
      <c r="AC33" s="11">
        <v>0.75902777777777786</v>
      </c>
      <c r="AD33" s="8"/>
      <c r="AE33" s="9"/>
    </row>
    <row r="34" spans="2:32" ht="18" customHeight="1" x14ac:dyDescent="0.2">
      <c r="B34" s="6">
        <v>31</v>
      </c>
      <c r="C34" s="3" t="s">
        <v>2</v>
      </c>
      <c r="D34" s="65">
        <v>0.34652777777777766</v>
      </c>
      <c r="E34" s="65">
        <v>0.36319444444444432</v>
      </c>
      <c r="F34" s="65">
        <v>0.37986111111111098</v>
      </c>
      <c r="G34" s="65">
        <v>0.39652777777777765</v>
      </c>
      <c r="H34" s="65">
        <v>0.41319444444444431</v>
      </c>
      <c r="I34" s="13">
        <v>19</v>
      </c>
      <c r="J34" s="14">
        <v>39</v>
      </c>
      <c r="K34" s="15">
        <v>59</v>
      </c>
      <c r="L34" s="65">
        <v>0.68263888888888835</v>
      </c>
      <c r="M34" s="65">
        <v>0.69930555555555507</v>
      </c>
      <c r="N34" s="65">
        <v>0.71597222222222179</v>
      </c>
      <c r="O34" s="65">
        <v>0.73263888888888851</v>
      </c>
      <c r="P34" s="65">
        <v>0.74930555555555522</v>
      </c>
      <c r="Q34" s="65">
        <v>0.76597222222222194</v>
      </c>
      <c r="R34" s="65">
        <v>0.78263888888888866</v>
      </c>
      <c r="S34" s="65"/>
      <c r="T34" s="65"/>
      <c r="U34" s="66"/>
      <c r="W34" s="6">
        <v>31</v>
      </c>
      <c r="X34" s="2" t="s">
        <v>29</v>
      </c>
      <c r="Y34" s="2"/>
      <c r="Z34" s="10">
        <v>0.36319444444444432</v>
      </c>
      <c r="AA34" s="12">
        <f t="shared" si="0"/>
        <v>13</v>
      </c>
      <c r="AB34" s="12">
        <f t="shared" si="1"/>
        <v>43</v>
      </c>
      <c r="AC34" s="11">
        <v>0.75902777777777786</v>
      </c>
      <c r="AD34" s="8"/>
      <c r="AE34" s="9"/>
    </row>
    <row r="35" spans="2:32" ht="18" customHeight="1" thickBot="1" x14ac:dyDescent="0.25">
      <c r="B35" s="40">
        <v>1</v>
      </c>
      <c r="C35" s="41" t="s">
        <v>24</v>
      </c>
      <c r="D35" s="49">
        <v>0.35138888888888875</v>
      </c>
      <c r="E35" s="49">
        <v>0.36805555555555541</v>
      </c>
      <c r="F35" s="49">
        <v>0.38472222222222208</v>
      </c>
      <c r="G35" s="49">
        <v>0.40138888888888874</v>
      </c>
      <c r="H35" s="49">
        <v>0.4180555555555554</v>
      </c>
      <c r="I35" s="43">
        <v>26</v>
      </c>
      <c r="J35" s="44">
        <v>46</v>
      </c>
      <c r="K35" s="45">
        <v>6</v>
      </c>
      <c r="L35" s="49">
        <v>0.68749999999999944</v>
      </c>
      <c r="M35" s="49">
        <v>0.70416666666666616</v>
      </c>
      <c r="N35" s="49">
        <v>0.72083333333333288</v>
      </c>
      <c r="O35" s="49">
        <v>0.7374999999999996</v>
      </c>
      <c r="P35" s="49">
        <v>0.75416666666666632</v>
      </c>
      <c r="Q35" s="49">
        <v>0.77083333333333304</v>
      </c>
      <c r="R35" s="49">
        <v>0.78749999999999976</v>
      </c>
      <c r="S35" s="49"/>
      <c r="T35" s="49"/>
      <c r="U35" s="50"/>
      <c r="V35" s="16"/>
      <c r="W35" s="40">
        <v>1</v>
      </c>
      <c r="X35" s="42" t="s">
        <v>35</v>
      </c>
      <c r="Y35" s="42"/>
      <c r="Z35" s="46">
        <v>0.36805555555555541</v>
      </c>
      <c r="AA35" s="47">
        <f t="shared" si="0"/>
        <v>20</v>
      </c>
      <c r="AB35" s="47">
        <f t="shared" si="1"/>
        <v>50</v>
      </c>
      <c r="AC35" s="48">
        <v>0.76388888888888895</v>
      </c>
      <c r="AD35" s="49"/>
      <c r="AE35" s="50"/>
    </row>
    <row r="36" spans="2:32" x14ac:dyDescent="0.2">
      <c r="I36" s="1"/>
      <c r="J36" s="1"/>
      <c r="K36" s="1"/>
      <c r="M36"/>
      <c r="N36"/>
      <c r="O36"/>
      <c r="AE36" s="5"/>
      <c r="AF36" s="5"/>
    </row>
  </sheetData>
  <mergeCells count="6">
    <mergeCell ref="W2:X3"/>
    <mergeCell ref="Y2:AE2"/>
    <mergeCell ref="R2:U3"/>
    <mergeCell ref="B2:C3"/>
    <mergeCell ref="Z3:AB3"/>
    <mergeCell ref="D2:Q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浮間ルート時刻表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2025-12-18T00:55:23Z</dcterms:created>
  <dcterms:modified xsi:type="dcterms:W3CDTF">2025-12-18T04:51:17Z</dcterms:modified>
</cp:coreProperties>
</file>